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678" activeTab="1"/>
  </bookViews>
  <sheets>
    <sheet name="Тарифы" sheetId="1" r:id="rId1"/>
    <sheet name="Фин.показатели" sheetId="2" r:id="rId2"/>
    <sheet name="ИП" sheetId="3" r:id="rId3"/>
    <sheet name="Ус. публ. догов." sheetId="4" r:id="rId4"/>
  </sheets>
  <definedNames/>
  <calcPr fullCalcOnLoad="1"/>
</workbook>
</file>

<file path=xl/sharedStrings.xml><?xml version="1.0" encoding="utf-8"?>
<sst xmlns="http://schemas.openxmlformats.org/spreadsheetml/2006/main" count="230" uniqueCount="148">
  <si>
    <t>с 20.04.2014 г. по 30.06.2014 г.</t>
  </si>
  <si>
    <t>с 01.01.2014 г. по 19.04.2014 г.</t>
  </si>
  <si>
    <t>2014 год</t>
  </si>
  <si>
    <t>2015 год</t>
  </si>
  <si>
    <t>2016 год</t>
  </si>
  <si>
    <t>Отчетный период 2014 - 2016 годы</t>
  </si>
  <si>
    <t>нет</t>
  </si>
  <si>
    <t>_</t>
  </si>
  <si>
    <t xml:space="preserve">4. Показатели эффективности реализации инвестиционной программы </t>
  </si>
  <si>
    <t>Постановления правления от 19 ноября 2013 года №27-к/2</t>
  </si>
  <si>
    <t>с 20.04.2013 г.               по 31.12.2013 г.</t>
  </si>
  <si>
    <t>с 20.04.2013 года по 31.12.2016 года</t>
  </si>
  <si>
    <t xml:space="preserve">                                                                                                          Договор №  ______
                                                              на оказание услуг по вывозу и утилизации твердых бытовых отходов 
п. Эгвекинот                                                                                                                                                            «___ » _________ 20____ г.
Муниципальное унитарное предприятие жилищно-коммунального хозяйства «Иультинское», именуемое в дальнейшем «Исполнитель», в лице директора Грачёва Виктора Александровича, действующего на основании Устава (постановление Главы Иультинского муниципального района № 346-пг от 12.11.2012 г. с одной стороны и ______________________________________________________, именуемый в дальнейшем «Заказчик», в лице Руководителя _______________________________________________, действующего на основании ____________________, с другой стороны, вместе именуемые «Стороны» заключили  настоящий договор (далее - Договор) о нижеследующем.
                                                                                                  1. Предмет Договора
1.1 Исполнитель обязуется регулярно вывозить и утилизировать твердые бытовые отходы (далее - ТБО) с объектов «Заказчика», указанных в приложении № 1, в порядке и на условиях, определенных настоящим Договором, а также в пределах установленных объемов и в течение срока действия настоящего Договора.
1.2. Качество оказываемых услуг должно соответствовать требованиям, установленным государственными стандартами и иными обязательными правилами.
1.3. «Заказчик» и «Исполнитель» обязуются руководствоваться решениями Комитета государственного регулирования цен и тарифов Чукотского автономного округа, правовыми актами Иультинского муниципального района, иными правовыми актами и настоящим Договором.
                                                                                          2. Права и обязанности Сторон
2.1 Исполнитель обязуется:
2.1.1. Оказывать услуги, предусмотренные пунктом 1.1 настоящего Договора, с привлечением исправной спецтехники и обслуживающего персонала.
2.1.2. Производить регулярный и бесперебойный вывоз ТБО на специализированный полигон с целью его последующей утилизации.
2.2. Исполнитель имеет право:
2.2.1. Приостановить исполнение обязательств по настоящему Договору в случае просрочки «Заказчиком» исполнение обязательств по оплате оказанных услуг по вывозу и утилизации ТБО по настоящему Договору более чем за 2 расчетных периода.
2.3. Государственный заказчик обязуется:
2.3.1. Своевременно оплатить «Исполнителю» услуги, предусмотренные пунктом 1.1 настоящего Договора, в размерах и в сроки, установленные настоящим Договором.
2.3.2. Осуществлять правильную загрузку контейнера для ТБО, обеспечить раздельное складирование крупногабаритного мусора.
2.3.3. Не допускать выливания жидких отходов в контейнеры для ТБО, погрузка которых
ведет к загрязнению прилегающей территории.
2.3.4. Не допускать перегрузки контейнеров свыше 95% его максимального объема
2.3.5. Осуществлять заявки на автотранспорт для вывоза крупногабаритного мусора изначально неподходящего по размерам контейнера.
2.3.6 Принимать меры для предотвращения попадания в контейнеры взрывчатых и отравляющих веществ, легковоспламеняющихся жидкостей, а также не подлежащих вывозу и утилизации люминесцентных ламп.
2.4. «Заказчик» вправе:
2.4.1 Осуществлять контроль качества и количества исполнения оказанных услуг в объемах, определенных настоящим Договором. Оценка качества оказанных «Исполнителем» услуг производится «Заказчиком» путем подписания акта оказанных услуг.
                                                                         3. Порядок расчетов стоимости и оплаты услуг
3.1. Стоимость услуг по вывозу и утилизации на полигоне ТБО, планируемых оказать «Заказчику» с 01 января 2013 года по 31 декабря 2013 года с помесячной разбивкой определена в приложении № 2 к настоящему Договору и составляет _______ рублей ___ копеек с учетом НДС.
3.2. Оплата оказанных услуг по вывозу и утилизации ТБО производится после фактического их исполнения.
3.3. Расчеты, за оказанные «Исполнителем» услуги по вывозу и утилизации ТБО, в соответствии с настоящим Договором, производится «Заказчиком» ежемесячно, не позднее 10-го числа месяца, следующего за расчетным периодом. Расчеты производятся на основании счетов «Исполнителя» предоставляемых «Заказчику» не позднее 5-го числа месяца, следующего за расчетным периодом.
3.4. При удаленности «Заказчика», копии счетов, счетов-фактур, актов сверок, направляются в его адрес факсограммой, электронной почтой с подписями представителей «Исполнителя» и принимаются к учету до получения оригинала.
3.5. Обязательство «Заказчика» по оплате считается исполненным в день поступления денежных средств на расчетный счет «Исполнителя».
3.6. При введении уполномоченными органами новых тарифов на оказание услуг по вывозу и утилизации ТБО, в ходе исполнения настоящего Договора, Стороны обязаны произвести перерасчет за оказанные услуги от даты вступления в силу соответствующего правового акта.
                                                                                        4. 0тветственность Сторон
4.1. За неисполнение или ненадлежащее исполнение обязательств по настоящему Договору Стороны несут ответственность в порядке и размерах, предусмотренных Гражданским кодексом Российской Федерации, и настоящим Договором.
4.2. Ни одна из сторон не несет ответственности за задержку или неисполнение обязательств по настоящему Договору, если они обусловлены действием обстоятельств непреодолимой силы.
4.3.   Сторона, подвергшаяся воздействию непреодолимой силы, должна незамедлительно известить об этом другую Сторону.
4.4. В случае нарушения «Заказчиком» срока оплаты, оказанных услуг по вывозу и утилизации ТБО, указанного в пункте 3.3 настоящего Договора, производится начисление неустойки в размере одной трехсотой действующей на день её уплаты ставки рефинансирования Центрального банка Российской Федерации ог суммы задолженности за каждый день просрочки оплаты оказанных услуг по вывозу и утилизации ТБО.
4.5. В случае нарушения «Исполнителем» требований к качеству, указанных в пункте 1.1 настоящего Договора, он уплачивает «Заказчику» неустойку в размере одной трехсотой действующей на день её уплаты ставки рефинансирования Центрального банка Российской Федерации от стоимости услуг несоответствующего качества за все время их оказания.
4.6. «Заказчик» при приостановлении вывоза ТБО по причине несвоевременной оплаты оказанных услуг самостоятельно несет ответственность за санитарно-эпидемиологическое состояние подведомственной ему территории.
                                                                                                        5. Прочие условия
5.1. Информация об изменениях тарифов доводится до сведения «Заказчика» через газету и другие средства массовой информации.
5.2. Изменения совершаются в форме дополнительных соглашений к настоящему Договору, подписываемых уполномоченными представителями Сторон. Сторона, получившая предложение об изменении настоящего Договора, обязана дать ответ другой Стороне не позднее 30 дней после получения предложения.
5.3. В случае досрочного расторжения настоящего Договора «Заказчик» уведомляет в письменной форме «Исполнителя» о своем намерении расторгнуть Договор не менее чем за 30 дней до даты предполагаемого расторжения.
5.4. В случае изменения юридического адреса или обслуживающего банка одной из Сторон, она обязана в 3 -дневный срок уведомит об этом другую Сторону. При ликвидации или реорганизации одной из Сторон, она обязана за 2 месяца направить другой Стороне уведомление о расторжении или изменении настоящего Договора.
5.5. Настоящий Договор вступает в силу с 01.01.2013года и действует до 31.12.2013 года. Настоящий Договор составлен в двух экземплярах, один из которых находится у «Заказчика», второй - у «Исполнителя». Оба экземпляра имеют одинаковую юридическую силу. При удаленности «Заказчика», в целях оперативности реализации настоящего Договора, «Заказчику» направляются факсимильные варианты документов с дальнейшим предоставлением оригинала.
5.6. Неотъемлемой частью настоящего Договора являются Приложения:
№ 1 - Перечень объектов
№ 2 - Расчет стоимости услуг по вывозу и утилизации ТБО за период действия настоящего
Договора.  
6. Адреса, банковские реквизиты и подписи Сторон
Заказчик                                                                                                                                                                                       Исполнитель          Информация, необходимая для заключения публичных договоров поставок товаров, оказания услуг в сфере утилизации (захоронения) твердых бытовых отходов: 
Карта предприятия
1. Наименование организации (полное)
2. Наименование организации (краткое) 
3. Код ОКАТО
4. ОКВЭД
5. ИНН
6. КПП
7. ОГРН
8. ОКПО
9. Юридический адрес
10. Почтовый адрес
11. Телефон, факс, адрес электронной почты
12. Наименование банка
13. Банковские реквизиты
14. Адрес банка
15. Руководитель организации
16. Адрес размещения офиса
17. Общая площадь, занимаемая под офис
18. Режим работы сотрудников офиса
</t>
  </si>
  <si>
    <t>№ п/п</t>
  </si>
  <si>
    <t>Наименование показателей</t>
  </si>
  <si>
    <t>Наименование организации</t>
  </si>
  <si>
    <t>ИНН</t>
  </si>
  <si>
    <t>КПП</t>
  </si>
  <si>
    <t>Наименование регулирующего органа</t>
  </si>
  <si>
    <t>Источник опубликования</t>
  </si>
  <si>
    <t>Реквизиты решения по принятым тарифам (наименование, дата, номер)</t>
  </si>
  <si>
    <t>Реквизиты решения по принятой надбавке для организации (наименование, дата, номер)</t>
  </si>
  <si>
    <t>Реквизиты решения по принятой надбавке для потребителей (наименование, дата, номер)</t>
  </si>
  <si>
    <t>Местонахождение (адрес)</t>
  </si>
  <si>
    <t>2. Цель инвестиционной программы</t>
  </si>
  <si>
    <t>3. Сроки начала и окончания инвестиционной программы</t>
  </si>
  <si>
    <t>1. Наименование инвестиционной программы</t>
  </si>
  <si>
    <t>Наименование мероприятия</t>
  </si>
  <si>
    <t>Источники финансирования</t>
  </si>
  <si>
    <t>Амортизация</t>
  </si>
  <si>
    <t>Инвестиционная надбавка</t>
  </si>
  <si>
    <t>Плата за подключение</t>
  </si>
  <si>
    <t>Прочие источники</t>
  </si>
  <si>
    <t>Мероприятие 1</t>
  </si>
  <si>
    <t>20___г.</t>
  </si>
  <si>
    <t>Выручка от регулируемой деятельности</t>
  </si>
  <si>
    <t>объем</t>
  </si>
  <si>
    <t>тыс. руб.</t>
  </si>
  <si>
    <t>руб./кВт.ч</t>
  </si>
  <si>
    <t>кВт.ч</t>
  </si>
  <si>
    <t>расходы на оплату труда</t>
  </si>
  <si>
    <t>3.3</t>
  </si>
  <si>
    <t>3.5</t>
  </si>
  <si>
    <t>3.6</t>
  </si>
  <si>
    <t>3.7</t>
  </si>
  <si>
    <t>3.8</t>
  </si>
  <si>
    <t>3.9</t>
  </si>
  <si>
    <t>Среднесписочная численность основного производственного персонала</t>
  </si>
  <si>
    <t xml:space="preserve">Себестоимость производимых товаров (услуг) </t>
  </si>
  <si>
    <t>чел.</t>
  </si>
  <si>
    <t>Единица измерения</t>
  </si>
  <si>
    <t>Период действия тарифа</t>
  </si>
  <si>
    <t>Период действия надбавки</t>
  </si>
  <si>
    <t>Чистая прибыль, в том числе</t>
  </si>
  <si>
    <t>Расходы на амортизацию основных производственных средств и аренду имущества, используемого в технологическом процессе</t>
  </si>
  <si>
    <t xml:space="preserve">Изменение стоимости основных фондов, в том числе </t>
  </si>
  <si>
    <t>за счет ввода (вывода) их из эксплуатации</t>
  </si>
  <si>
    <t>Наименование показателей эффективности</t>
  </si>
  <si>
    <t xml:space="preserve">Значение эффективности </t>
  </si>
  <si>
    <t>Ед. измер.</t>
  </si>
  <si>
    <t>Изменение ТЭП за период инвестиционной программы</t>
  </si>
  <si>
    <t>начало</t>
  </si>
  <si>
    <t xml:space="preserve"> окончание</t>
  </si>
  <si>
    <t>Наименование участка, населенного пункта</t>
  </si>
  <si>
    <t xml:space="preserve">Расходы на электрическую энергию, потребляемую оборудованием, используемым в технологическом процессе </t>
  </si>
  <si>
    <t>Расход на оплату труда (основного производственного персонала)</t>
  </si>
  <si>
    <t>Страховые взносы основного производственного персонала (ПФР, ФСС, ФФОМС, ТФОМС)</t>
  </si>
  <si>
    <t>Цеховые расходы (общепроизводственные), в том числе:</t>
  </si>
  <si>
    <t>страховые взносы (ПФР, ФСС, ФФОМС, ТФОМС)</t>
  </si>
  <si>
    <t>Общехозяйственные расходы (управленческие), в том числе</t>
  </si>
  <si>
    <t xml:space="preserve">Валовая прибыль от продажи  товаров и услуг </t>
  </si>
  <si>
    <t>Прочие доходы</t>
  </si>
  <si>
    <t>Прочие расходы</t>
  </si>
  <si>
    <t>куб.м</t>
  </si>
  <si>
    <t>4</t>
  </si>
  <si>
    <t>5</t>
  </si>
  <si>
    <t>6</t>
  </si>
  <si>
    <t>7</t>
  </si>
  <si>
    <t>7.1</t>
  </si>
  <si>
    <t>8</t>
  </si>
  <si>
    <t>8.1</t>
  </si>
  <si>
    <t>9</t>
  </si>
  <si>
    <t>Прибыль(без учета налога на прибыль)</t>
  </si>
  <si>
    <t>Бюджетные средства</t>
  </si>
  <si>
    <t>Всего, в том числе:</t>
  </si>
  <si>
    <t>Всего</t>
  </si>
  <si>
    <t>в том числе:</t>
  </si>
  <si>
    <t>Наименование показателя</t>
  </si>
  <si>
    <t>средневзвешенный тариф</t>
  </si>
  <si>
    <t>Тариф,  руб./куб.м</t>
  </si>
  <si>
    <t>Расходы на услуги транспорта</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</si>
  <si>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(объкта) утилизации (захоронения) ТБО</t>
  </si>
  <si>
    <t>Объем принятых твердых бытовых отходов</t>
  </si>
  <si>
    <t>Объем принятых твердых бытовых отходов от потребителей</t>
  </si>
  <si>
    <t>3.1</t>
  </si>
  <si>
    <t>3.1.1</t>
  </si>
  <si>
    <t>3.1.2</t>
  </si>
  <si>
    <t>3.2</t>
  </si>
  <si>
    <t>3.4</t>
  </si>
  <si>
    <t>3.6.1</t>
  </si>
  <si>
    <t>3.6.2</t>
  </si>
  <si>
    <t>3.7.1</t>
  </si>
  <si>
    <t>3.7.2</t>
  </si>
  <si>
    <t>13</t>
  </si>
  <si>
    <t>Объем принятых твердых бытовых отходов от собственных подразделений предприятия</t>
  </si>
  <si>
    <t>организациями коммунального комплекса</t>
  </si>
  <si>
    <t>Сведения об источникак публикации годовой бухгалтерской отчетности (бухгалтерский баланс и приложения)*</t>
  </si>
  <si>
    <t xml:space="preserve">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 </t>
  </si>
  <si>
    <t>Расходы на ремонт (капитальный, текущий) основных производственных средст</t>
  </si>
  <si>
    <t>Потребность в финансовых средствах, необходимых для реализации инвестиционной программы, тыс. рублей *</t>
  </si>
  <si>
    <t>Технико-экономический показатель (ТЭП) *</t>
  </si>
  <si>
    <t>к Положению о раскрытии информации</t>
  </si>
  <si>
    <t>Приложение 5</t>
  </si>
  <si>
    <t>п. 56</t>
  </si>
  <si>
    <t>Приложение № 1</t>
  </si>
  <si>
    <t xml:space="preserve">организациями коммунального комплекса, </t>
  </si>
  <si>
    <t>автономного округа</t>
  </si>
  <si>
    <t xml:space="preserve">Форма 1. Информация об утвержденных ценах (тарифах) и надбавках к этим ценам (тарифам) в сфере </t>
  </si>
  <si>
    <t xml:space="preserve">Форма 2. Информация об основных показателях финансово-хозяйственной деятельности организации </t>
  </si>
  <si>
    <t>захоронения твердых бытовых отходов на территории Чукотского</t>
  </si>
  <si>
    <t xml:space="preserve">оказывающими услуги в сфере утилизации, обезвреживания и </t>
  </si>
  <si>
    <t>утилизации, обезвреживания и захоронения твердых бытовых отходов</t>
  </si>
  <si>
    <t>Надбавки к тарифам организаций коммунального комплекса на услуги по утилизации, обезвреживанию и захоронению твердых бытовых отходов, руб./куб.м</t>
  </si>
  <si>
    <t>Надбавки к тарифам на услуги по утилизации, обезвреживанию и захоронению твердых бытовых отходов для потребителей, руб./куб.м</t>
  </si>
  <si>
    <t>в сфере утилизации, обезвреживания и захоронения твердых бытовых отходов</t>
  </si>
  <si>
    <t>Вид регулируемой деятельности  (утилизация, обезвреживание твердых бытовых отходов, захоронение твердых бытовых отходов)</t>
  </si>
  <si>
    <t xml:space="preserve">Форма 4. Информация об инвестиционных программах в сфере утилизации, обезвреживания и захоронения твердых бытовых отходов </t>
  </si>
  <si>
    <t>Форма 6. Информация об условиях заключения публичный договоров оказания услуг</t>
  </si>
  <si>
    <t>Муниципальное унитарное предприятие жилищно-коммунального хозяйства «Иультинское»</t>
  </si>
  <si>
    <t>689202, Россия, Чукотский А.О,  Иультинский район, пгт. Эгвекинот, ул. Ленина, д.18</t>
  </si>
  <si>
    <t>Комитет государственного регулирования цен и тарифов Чукотского автономного окуруга</t>
  </si>
  <si>
    <t>с 01.07.2014 г. по 31.12.2014 г.</t>
  </si>
  <si>
    <t>с 01.01.2015 г. по 30.06.2015 г.</t>
  </si>
  <si>
    <t>с 01.07.2015 г. по 31.12.2015 г.</t>
  </si>
  <si>
    <t>с 01.01.2016 г. по 30.06.2016 г.</t>
  </si>
  <si>
    <t>с 01.07.2016 г. по 31.12.2016 г.</t>
  </si>
  <si>
    <t>Участок Эгвекинот</t>
  </si>
  <si>
    <t>Участок Амгуэма</t>
  </si>
  <si>
    <t>Участок Ванкарем</t>
  </si>
  <si>
    <t>Участок Конергино</t>
  </si>
  <si>
    <t>Участок Мыс Шмидта-Рыркайпий</t>
  </si>
  <si>
    <t>Участок Нутэпэльмен</t>
  </si>
  <si>
    <t>Участок Уэлькаль</t>
  </si>
  <si>
    <t>Наименование организации Муниципальное унитарное предприятие жилищно-коммунального хозяйства «Иультинское»</t>
  </si>
  <si>
    <t>ИНН 8704004736</t>
  </si>
  <si>
    <t>КПП 870401001</t>
  </si>
  <si>
    <t>Местонахождение (адрес) 689202, Россия, Чукотский А.О,  Иультинский район, пгт. Эгвекинот, ул. Ленина, д.18</t>
  </si>
  <si>
    <t>Участок МысШмидта-Рыркайпий</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</si>
</sst>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0"/>
    <numFmt numFmtId="186" formatCode="0.0000"/>
    <numFmt numFmtId="187" formatCode="0.000"/>
  </numFmts>
  <fonts count="45">
    <font>
      <sz val="10"/>
      <name val="Arial"/>
      <family val="0"/>
    </font>
    <font>
      <sz val="10"/>
      <name val="Times New Roman"/>
      <family val="1"/>
    </font>
    <font>
      <sz val="11"/>
      <name val="Times New Roman"/>
      <family val="1"/>
    </font>
    <font>
      <b/>
      <sz val="11"/>
      <name val="Times New Roman"/>
      <family val="1"/>
    </font>
    <font>
      <sz val="8"/>
      <name val="Arial"/>
      <family val="0"/>
    </font>
    <font>
      <b/>
      <sz val="12"/>
      <name val="Times New Roman"/>
      <family val="1"/>
    </font>
    <font>
      <b/>
      <u val="single"/>
      <sz val="11"/>
      <color indexed="12"/>
      <name val="Arial"/>
      <family val="2"/>
    </font>
    <font>
      <u val="single"/>
      <sz val="10"/>
      <color indexed="36"/>
      <name val="Arial"/>
      <family val="0"/>
    </font>
    <font>
      <b/>
      <sz val="10"/>
      <color indexed="10"/>
      <name val="Times New Roman"/>
      <family val="1"/>
    </font>
    <font>
      <sz val="11"/>
      <color indexed="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125">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2" fillId="0" borderId="10" xfId="0" applyFont="1" applyBorder="1" applyAlignment="1">
      <alignment/>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3" fillId="0" borderId="0" xfId="0" applyFont="1" applyAlignment="1">
      <alignment horizontal="center"/>
    </xf>
    <xf numFmtId="0" fontId="2" fillId="0" borderId="12" xfId="0" applyFont="1" applyBorder="1" applyAlignment="1">
      <alignment horizontal="left"/>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indent="1"/>
    </xf>
    <xf numFmtId="0" fontId="2" fillId="0" borderId="0" xfId="0" applyFont="1" applyBorder="1" applyAlignment="1">
      <alignment wrapText="1"/>
    </xf>
    <xf numFmtId="0" fontId="2"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top"/>
    </xf>
    <xf numFmtId="49" fontId="2" fillId="0" borderId="10" xfId="0" applyNumberFormat="1" applyFont="1" applyBorder="1" applyAlignment="1">
      <alignment horizontal="center" vertical="top"/>
    </xf>
    <xf numFmtId="49" fontId="2" fillId="0" borderId="10" xfId="0" applyNumberFormat="1" applyFont="1" applyBorder="1" applyAlignment="1">
      <alignment horizontal="center"/>
    </xf>
    <xf numFmtId="0" fontId="1" fillId="0" borderId="0" xfId="0" applyFont="1" applyAlignment="1">
      <alignment horizontal="center"/>
    </xf>
    <xf numFmtId="0" fontId="2" fillId="0" borderId="10" xfId="0" applyFont="1" applyFill="1" applyBorder="1" applyAlignment="1">
      <alignment/>
    </xf>
    <xf numFmtId="0" fontId="2" fillId="0" borderId="10"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
    </xf>
    <xf numFmtId="0" fontId="2" fillId="0" borderId="13" xfId="0" applyFont="1" applyFill="1" applyBorder="1" applyAlignment="1">
      <alignment/>
    </xf>
    <xf numFmtId="0" fontId="2" fillId="0" borderId="13" xfId="0" applyFont="1" applyFill="1" applyBorder="1" applyAlignment="1">
      <alignment wrapText="1" shrinkToFit="1"/>
    </xf>
    <xf numFmtId="0" fontId="2" fillId="0" borderId="13" xfId="0" applyFont="1" applyFill="1" applyBorder="1" applyAlignment="1">
      <alignment wrapText="1"/>
    </xf>
    <xf numFmtId="0" fontId="2" fillId="0" borderId="0" xfId="0" applyFont="1" applyFill="1" applyAlignment="1">
      <alignment/>
    </xf>
    <xf numFmtId="0" fontId="2" fillId="0" borderId="0" xfId="0" applyFont="1" applyAlignment="1">
      <alignment/>
    </xf>
    <xf numFmtId="0" fontId="1" fillId="0" borderId="0" xfId="0" applyFont="1" applyAlignment="1">
      <alignment/>
    </xf>
    <xf numFmtId="0" fontId="1" fillId="0" borderId="10" xfId="0" applyFont="1" applyBorder="1" applyAlignment="1">
      <alignment/>
    </xf>
    <xf numFmtId="0" fontId="8" fillId="0" borderId="0" xfId="0" applyFont="1" applyAlignment="1">
      <alignment/>
    </xf>
    <xf numFmtId="0" fontId="9" fillId="0" borderId="0" xfId="0" applyFont="1" applyAlignment="1">
      <alignment horizontal="left"/>
    </xf>
    <xf numFmtId="49" fontId="2" fillId="0" borderId="0" xfId="0" applyNumberFormat="1"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xf>
    <xf numFmtId="0" fontId="10" fillId="0" borderId="0" xfId="0" applyFont="1" applyAlignment="1">
      <alignment/>
    </xf>
    <xf numFmtId="49" fontId="1" fillId="0" borderId="0" xfId="0" applyNumberFormat="1" applyFont="1" applyBorder="1" applyAlignment="1">
      <alignment horizontal="left"/>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wrapText="1" shrinkToFit="1"/>
    </xf>
    <xf numFmtId="0" fontId="2" fillId="0" borderId="0" xfId="0" applyFont="1" applyAlignment="1">
      <alignment vertical="center" wrapText="1" shrinkToFit="1" readingOrder="1"/>
    </xf>
    <xf numFmtId="0" fontId="3" fillId="0" borderId="0" xfId="0" applyFont="1" applyAlignment="1">
      <alignment horizontal="left" vertical="center"/>
    </xf>
    <xf numFmtId="0" fontId="2" fillId="0" borderId="10" xfId="0" applyFont="1" applyFill="1" applyBorder="1" applyAlignment="1">
      <alignment wrapText="1" shrinkToFit="1"/>
    </xf>
    <xf numFmtId="0" fontId="2" fillId="0" borderId="10" xfId="0" applyFont="1" applyFill="1" applyBorder="1" applyAlignment="1">
      <alignment wrapText="1"/>
    </xf>
    <xf numFmtId="0" fontId="2" fillId="0" borderId="14" xfId="0" applyFont="1" applyFill="1" applyBorder="1" applyAlignment="1">
      <alignment/>
    </xf>
    <xf numFmtId="0" fontId="1" fillId="0" borderId="0" xfId="0" applyFont="1" applyBorder="1" applyAlignment="1">
      <alignment/>
    </xf>
    <xf numFmtId="0" fontId="2" fillId="0" borderId="10" xfId="0" applyFont="1" applyBorder="1" applyAlignment="1">
      <alignment horizontal="left" vertical="center" wrapText="1"/>
    </xf>
    <xf numFmtId="2" fontId="2" fillId="0" borderId="10" xfId="0" applyNumberFormat="1" applyFont="1" applyFill="1" applyBorder="1" applyAlignment="1">
      <alignment horizontal="center" vertical="center" wrapText="1"/>
    </xf>
    <xf numFmtId="0" fontId="2" fillId="0" borderId="10" xfId="0" applyFont="1" applyBorder="1" applyAlignment="1">
      <alignment horizontal="left"/>
    </xf>
    <xf numFmtId="0" fontId="2" fillId="0" borderId="10" xfId="0" applyFont="1" applyFill="1" applyBorder="1" applyAlignment="1">
      <alignment horizontal="center"/>
    </xf>
    <xf numFmtId="2" fontId="2" fillId="0" borderId="10" xfId="0" applyNumberFormat="1" applyFont="1" applyFill="1" applyBorder="1" applyAlignment="1">
      <alignment horizontal="center"/>
    </xf>
    <xf numFmtId="0" fontId="2" fillId="0" borderId="13" xfId="0" applyFont="1" applyFill="1" applyBorder="1" applyAlignment="1">
      <alignment/>
    </xf>
    <xf numFmtId="0" fontId="2" fillId="0" borderId="13" xfId="0" applyFont="1" applyFill="1" applyBorder="1" applyAlignment="1">
      <alignment vertical="center" wrapText="1"/>
    </xf>
    <xf numFmtId="0" fontId="1" fillId="0" borderId="10" xfId="0" applyFont="1" applyBorder="1" applyAlignment="1">
      <alignment horizontal="center" vertical="center"/>
    </xf>
    <xf numFmtId="0" fontId="2" fillId="0" borderId="10" xfId="0" applyFont="1" applyFill="1" applyBorder="1" applyAlignment="1">
      <alignment/>
    </xf>
    <xf numFmtId="184" fontId="2" fillId="0" borderId="10" xfId="0" applyNumberFormat="1" applyFont="1" applyFill="1" applyBorder="1" applyAlignment="1">
      <alignment horizontal="center" vertical="center" wrapText="1"/>
    </xf>
    <xf numFmtId="0" fontId="0" fillId="0" borderId="10" xfId="0" applyBorder="1" applyAlignment="1">
      <alignment/>
    </xf>
    <xf numFmtId="0" fontId="2" fillId="0" borderId="0" xfId="0" applyFont="1" applyBorder="1" applyAlignment="1">
      <alignment horizontal="left"/>
    </xf>
    <xf numFmtId="0" fontId="3" fillId="0" borderId="0" xfId="0" applyFont="1" applyAlignment="1">
      <alignment horizontal="left" vertical="center"/>
    </xf>
    <xf numFmtId="0" fontId="2" fillId="0" borderId="0" xfId="0" applyFont="1" applyAlignment="1">
      <alignment vertical="center" wrapText="1" shrinkToFit="1"/>
    </xf>
    <xf numFmtId="0" fontId="1" fillId="0" borderId="0" xfId="0" applyFont="1" applyBorder="1" applyAlignment="1">
      <alignment/>
    </xf>
    <xf numFmtId="0" fontId="2" fillId="0" borderId="0" xfId="0" applyFont="1" applyAlignment="1">
      <alignment horizontal="left" vertical="center" wrapText="1" shrinkToFit="1"/>
    </xf>
    <xf numFmtId="0" fontId="2" fillId="0" borderId="0" xfId="0" applyFont="1" applyAlignment="1">
      <alignment horizontal="left" vertical="center" wrapText="1" shrinkToFit="1" readingOrder="1"/>
    </xf>
    <xf numFmtId="0" fontId="2" fillId="0" borderId="0" xfId="0" applyFont="1" applyAlignment="1">
      <alignment vertical="center" wrapText="1" shrinkToFit="1" readingOrder="1"/>
    </xf>
    <xf numFmtId="0" fontId="3" fillId="0" borderId="0" xfId="0" applyFont="1" applyAlignment="1">
      <alignment horizontal="center"/>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left"/>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top"/>
    </xf>
    <xf numFmtId="0" fontId="2" fillId="0" borderId="17" xfId="0" applyFont="1" applyFill="1" applyBorder="1" applyAlignment="1">
      <alignment horizontal="center" vertical="top"/>
    </xf>
    <xf numFmtId="0" fontId="2" fillId="0" borderId="11" xfId="0" applyFont="1" applyFill="1" applyBorder="1" applyAlignment="1">
      <alignment horizontal="center" vertical="top"/>
    </xf>
    <xf numFmtId="0" fontId="3" fillId="0" borderId="13"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16" xfId="0" applyFont="1" applyFill="1" applyBorder="1" applyAlignment="1">
      <alignment horizontal="left"/>
    </xf>
    <xf numFmtId="0" fontId="3" fillId="0" borderId="21" xfId="0" applyFont="1" applyFill="1" applyBorder="1" applyAlignment="1">
      <alignment horizontal="center"/>
    </xf>
    <xf numFmtId="0" fontId="3" fillId="0" borderId="26" xfId="0" applyFont="1" applyFill="1" applyBorder="1" applyAlignment="1">
      <alignment horizontal="center"/>
    </xf>
    <xf numFmtId="0" fontId="3" fillId="0" borderId="24" xfId="0" applyFont="1" applyFill="1" applyBorder="1" applyAlignment="1">
      <alignment horizontal="center"/>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29" xfId="0" applyFont="1" applyFill="1" applyBorder="1" applyAlignment="1">
      <alignment horizontal="left"/>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0" fontId="3" fillId="0" borderId="33" xfId="0" applyFont="1" applyFill="1" applyBorder="1" applyAlignment="1">
      <alignment horizontal="center"/>
    </xf>
    <xf numFmtId="0" fontId="3" fillId="0" borderId="15" xfId="0" applyFont="1" applyFill="1" applyBorder="1" applyAlignment="1">
      <alignment horizontal="center"/>
    </xf>
    <xf numFmtId="0" fontId="3" fillId="0" borderId="14" xfId="0" applyFont="1" applyFill="1" applyBorder="1" applyAlignment="1">
      <alignment horizontal="center"/>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36" xfId="0" applyFont="1" applyFill="1" applyBorder="1" applyAlignment="1">
      <alignment horizontal="center"/>
    </xf>
    <xf numFmtId="0" fontId="3" fillId="0" borderId="10" xfId="0" applyFont="1" applyFill="1" applyBorder="1" applyAlignment="1">
      <alignment horizontal="left"/>
    </xf>
    <xf numFmtId="0" fontId="5" fillId="0" borderId="0" xfId="0" applyFont="1" applyFill="1" applyAlignment="1">
      <alignment horizontal="center"/>
    </xf>
    <xf numFmtId="0" fontId="3" fillId="0" borderId="10" xfId="0" applyFont="1" applyFill="1" applyBorder="1" applyAlignment="1">
      <alignment horizontal="center"/>
    </xf>
    <xf numFmtId="0" fontId="2" fillId="0" borderId="21" xfId="0" applyFont="1" applyBorder="1" applyAlignment="1">
      <alignment horizontal="center" wrapText="1"/>
    </xf>
    <xf numFmtId="0" fontId="0" fillId="0" borderId="26" xfId="0" applyBorder="1" applyAlignment="1">
      <alignment/>
    </xf>
    <xf numFmtId="0" fontId="0" fillId="0" borderId="24" xfId="0" applyBorder="1" applyAlignment="1">
      <alignment/>
    </xf>
    <xf numFmtId="0" fontId="0" fillId="0" borderId="22" xfId="0" applyBorder="1" applyAlignment="1">
      <alignment/>
    </xf>
    <xf numFmtId="0" fontId="0" fillId="0" borderId="0" xfId="0" applyAlignment="1">
      <alignment/>
    </xf>
    <xf numFmtId="0" fontId="0" fillId="0" borderId="37" xfId="0" applyBorder="1" applyAlignment="1">
      <alignment/>
    </xf>
    <xf numFmtId="0" fontId="0" fillId="0" borderId="23" xfId="0" applyBorder="1" applyAlignment="1">
      <alignment/>
    </xf>
    <xf numFmtId="0" fontId="0" fillId="0" borderId="12" xfId="0" applyBorder="1" applyAlignment="1">
      <alignment/>
    </xf>
    <xf numFmtId="0" fontId="0" fillId="0" borderId="25"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3">
      <selection activeCell="B10" sqref="B10"/>
    </sheetView>
  </sheetViews>
  <sheetFormatPr defaultColWidth="9.140625" defaultRowHeight="12.75"/>
  <cols>
    <col min="1" max="1" width="4.28125" style="1" customWidth="1"/>
    <col min="2" max="2" width="24.421875" style="1" customWidth="1"/>
    <col min="3" max="9" width="16.28125" style="1" customWidth="1"/>
    <col min="10" max="10" width="24.7109375" style="1" customWidth="1"/>
    <col min="11" max="11" width="43.421875" style="1" customWidth="1"/>
    <col min="12" max="16384" width="9.140625" style="1" customWidth="1"/>
  </cols>
  <sheetData>
    <row r="1" ht="12.75" hidden="1">
      <c r="K1" s="30" t="s">
        <v>112</v>
      </c>
    </row>
    <row r="2" spans="10:11" ht="12.75" hidden="1">
      <c r="J2" s="32" t="s">
        <v>113</v>
      </c>
      <c r="K2" s="30" t="s">
        <v>111</v>
      </c>
    </row>
    <row r="3" ht="12.75" hidden="1">
      <c r="K3" s="30" t="s">
        <v>105</v>
      </c>
    </row>
    <row r="4" ht="12.75">
      <c r="K4" s="30" t="s">
        <v>114</v>
      </c>
    </row>
    <row r="5" ht="12.75">
      <c r="K5" s="30" t="s">
        <v>111</v>
      </c>
    </row>
    <row r="6" ht="12.75">
      <c r="K6" s="30" t="s">
        <v>115</v>
      </c>
    </row>
    <row r="7" ht="12.75">
      <c r="K7" s="30" t="s">
        <v>120</v>
      </c>
    </row>
    <row r="8" ht="12.75">
      <c r="K8" s="30" t="s">
        <v>119</v>
      </c>
    </row>
    <row r="9" ht="12.75">
      <c r="K9" s="30" t="s">
        <v>116</v>
      </c>
    </row>
    <row r="10" ht="12.75">
      <c r="K10" s="30"/>
    </row>
    <row r="11" spans="1:11" ht="12.75" customHeight="1">
      <c r="A11" s="29"/>
      <c r="B11" s="29"/>
      <c r="C11" s="29"/>
      <c r="D11" s="29"/>
      <c r="E11" s="29"/>
      <c r="F11" s="29"/>
      <c r="G11" s="29"/>
      <c r="H11" s="29"/>
      <c r="I11" s="29"/>
      <c r="J11" s="29"/>
      <c r="K11" s="29"/>
    </row>
    <row r="12" spans="1:12" ht="14.25">
      <c r="A12" s="67" t="s">
        <v>117</v>
      </c>
      <c r="B12" s="67"/>
      <c r="C12" s="67"/>
      <c r="D12" s="67"/>
      <c r="E12" s="67"/>
      <c r="F12" s="67"/>
      <c r="G12" s="67"/>
      <c r="H12" s="67"/>
      <c r="I12" s="67"/>
      <c r="J12" s="67"/>
      <c r="K12" s="67"/>
      <c r="L12" s="3"/>
    </row>
    <row r="13" spans="1:12" ht="14.25">
      <c r="A13" s="67" t="s">
        <v>121</v>
      </c>
      <c r="B13" s="67"/>
      <c r="C13" s="67"/>
      <c r="D13" s="67"/>
      <c r="E13" s="67"/>
      <c r="F13" s="67"/>
      <c r="G13" s="67"/>
      <c r="H13" s="67"/>
      <c r="I13" s="67"/>
      <c r="J13" s="67"/>
      <c r="K13" s="67"/>
      <c r="L13" s="3"/>
    </row>
    <row r="14" spans="2:11" ht="12.75">
      <c r="B14" s="2"/>
      <c r="C14" s="2"/>
      <c r="D14" s="2"/>
      <c r="E14" s="2"/>
      <c r="F14" s="2"/>
      <c r="G14" s="2"/>
      <c r="H14" s="2"/>
      <c r="I14" s="2"/>
      <c r="J14" s="2"/>
      <c r="K14" s="2"/>
    </row>
    <row r="15" spans="1:11" ht="14.25">
      <c r="A15" s="61" t="s">
        <v>15</v>
      </c>
      <c r="B15" s="61"/>
      <c r="C15" s="61"/>
      <c r="D15" s="44" t="s">
        <v>128</v>
      </c>
      <c r="E15" s="44"/>
      <c r="F15" s="44"/>
      <c r="G15" s="44"/>
      <c r="H15" s="44"/>
      <c r="I15" s="44"/>
      <c r="J15" s="48"/>
      <c r="K15" s="48"/>
    </row>
    <row r="16" spans="1:11" ht="14.25">
      <c r="A16" s="61" t="s">
        <v>16</v>
      </c>
      <c r="B16" s="61"/>
      <c r="C16" s="61"/>
      <c r="D16" s="61">
        <v>8704004736</v>
      </c>
      <c r="E16" s="61"/>
      <c r="F16" s="61"/>
      <c r="G16" s="61"/>
      <c r="H16" s="61"/>
      <c r="I16" s="61"/>
      <c r="J16" s="61"/>
      <c r="K16" s="48"/>
    </row>
    <row r="17" spans="1:11" ht="14.25">
      <c r="A17" s="61" t="s">
        <v>17</v>
      </c>
      <c r="B17" s="61"/>
      <c r="C17" s="61"/>
      <c r="D17" s="61">
        <v>870401001</v>
      </c>
      <c r="E17" s="61"/>
      <c r="F17" s="61"/>
      <c r="G17" s="61"/>
      <c r="H17" s="61"/>
      <c r="I17" s="61"/>
      <c r="J17" s="61"/>
      <c r="K17" s="48"/>
    </row>
    <row r="18" spans="1:11" ht="14.25">
      <c r="A18" s="61" t="s">
        <v>23</v>
      </c>
      <c r="B18" s="61"/>
      <c r="C18" s="61"/>
      <c r="D18" s="61" t="s">
        <v>129</v>
      </c>
      <c r="E18" s="61"/>
      <c r="F18" s="61"/>
      <c r="G18" s="61"/>
      <c r="H18" s="61"/>
      <c r="I18" s="61"/>
      <c r="J18" s="61"/>
      <c r="K18" s="48"/>
    </row>
    <row r="19" spans="1:11" ht="14.25">
      <c r="A19" s="61"/>
      <c r="B19" s="61"/>
      <c r="C19" s="61"/>
      <c r="D19" s="44"/>
      <c r="E19" s="44"/>
      <c r="F19" s="44"/>
      <c r="G19" s="44"/>
      <c r="H19" s="44"/>
      <c r="I19" s="44"/>
      <c r="J19" s="63"/>
      <c r="K19" s="63"/>
    </row>
    <row r="20" spans="1:11" ht="15" customHeight="1">
      <c r="A20" s="62" t="s">
        <v>18</v>
      </c>
      <c r="B20" s="62"/>
      <c r="C20" s="62"/>
      <c r="D20" s="64" t="s">
        <v>130</v>
      </c>
      <c r="E20" s="64"/>
      <c r="F20" s="64"/>
      <c r="G20" s="64"/>
      <c r="H20" s="64"/>
      <c r="I20" s="64"/>
      <c r="J20" s="64"/>
      <c r="K20" s="42"/>
    </row>
    <row r="21" spans="1:11" ht="32.25" customHeight="1">
      <c r="A21" s="66" t="s">
        <v>20</v>
      </c>
      <c r="B21" s="66"/>
      <c r="C21" s="66"/>
      <c r="D21" s="65" t="s">
        <v>9</v>
      </c>
      <c r="E21" s="65"/>
      <c r="F21" s="65"/>
      <c r="G21" s="65"/>
      <c r="H21" s="65"/>
      <c r="I21" s="65"/>
      <c r="J21" s="65"/>
      <c r="K21" s="43"/>
    </row>
    <row r="22" spans="1:11" ht="15" customHeight="1">
      <c r="A22" s="62" t="s">
        <v>51</v>
      </c>
      <c r="B22" s="62"/>
      <c r="C22" s="62"/>
      <c r="D22" s="64" t="s">
        <v>11</v>
      </c>
      <c r="E22" s="64"/>
      <c r="F22" s="64"/>
      <c r="G22" s="64"/>
      <c r="H22" s="64"/>
      <c r="I22" s="64"/>
      <c r="J22" s="64"/>
      <c r="K22" s="42"/>
    </row>
    <row r="23" spans="1:11" ht="15" customHeight="1">
      <c r="A23" s="62" t="s">
        <v>19</v>
      </c>
      <c r="B23" s="62"/>
      <c r="C23" s="62"/>
      <c r="D23" s="42"/>
      <c r="E23" s="42"/>
      <c r="F23" s="42"/>
      <c r="G23" s="42"/>
      <c r="H23" s="42"/>
      <c r="I23" s="42"/>
      <c r="J23" s="62"/>
      <c r="K23" s="62"/>
    </row>
    <row r="24" spans="1:11" ht="15">
      <c r="A24" s="62"/>
      <c r="B24" s="62"/>
      <c r="C24" s="62"/>
      <c r="D24" s="42"/>
      <c r="E24" s="42"/>
      <c r="F24" s="42"/>
      <c r="G24" s="42"/>
      <c r="H24" s="42"/>
      <c r="I24" s="42"/>
      <c r="J24" s="62"/>
      <c r="K24" s="62"/>
    </row>
    <row r="25" spans="1:11" ht="15" customHeight="1">
      <c r="A25" s="62" t="s">
        <v>18</v>
      </c>
      <c r="B25" s="62"/>
      <c r="C25" s="62"/>
      <c r="D25" s="42"/>
      <c r="E25" s="42"/>
      <c r="F25" s="42"/>
      <c r="G25" s="42"/>
      <c r="H25" s="42"/>
      <c r="I25" s="42"/>
      <c r="J25" s="62"/>
      <c r="K25" s="62"/>
    </row>
    <row r="26" spans="1:11" ht="28.5" customHeight="1">
      <c r="A26" s="62" t="s">
        <v>21</v>
      </c>
      <c r="B26" s="62"/>
      <c r="C26" s="62"/>
      <c r="D26" s="42"/>
      <c r="E26" s="42"/>
      <c r="F26" s="42"/>
      <c r="G26" s="42"/>
      <c r="H26" s="42"/>
      <c r="I26" s="42"/>
      <c r="J26" s="62"/>
      <c r="K26" s="62"/>
    </row>
    <row r="27" spans="1:11" ht="15" customHeight="1">
      <c r="A27" s="62" t="s">
        <v>52</v>
      </c>
      <c r="B27" s="62"/>
      <c r="C27" s="62"/>
      <c r="D27" s="42"/>
      <c r="E27" s="42"/>
      <c r="F27" s="42"/>
      <c r="G27" s="42"/>
      <c r="H27" s="42"/>
      <c r="I27" s="42"/>
      <c r="J27" s="62"/>
      <c r="K27" s="62"/>
    </row>
    <row r="28" spans="1:11" ht="15" customHeight="1">
      <c r="A28" s="62" t="s">
        <v>19</v>
      </c>
      <c r="B28" s="62"/>
      <c r="C28" s="62"/>
      <c r="D28" s="42"/>
      <c r="E28" s="42"/>
      <c r="F28" s="42"/>
      <c r="G28" s="42"/>
      <c r="H28" s="42"/>
      <c r="I28" s="42"/>
      <c r="J28" s="62"/>
      <c r="K28" s="62"/>
    </row>
    <row r="29" spans="1:11" ht="15">
      <c r="A29" s="62"/>
      <c r="B29" s="62"/>
      <c r="C29" s="62"/>
      <c r="D29" s="42"/>
      <c r="E29" s="42"/>
      <c r="F29" s="42"/>
      <c r="G29" s="42"/>
      <c r="H29" s="42"/>
      <c r="I29" s="42"/>
      <c r="J29" s="62"/>
      <c r="K29" s="62"/>
    </row>
    <row r="30" spans="1:11" ht="15" customHeight="1">
      <c r="A30" s="62" t="s">
        <v>18</v>
      </c>
      <c r="B30" s="62"/>
      <c r="C30" s="62"/>
      <c r="D30" s="42"/>
      <c r="E30" s="42"/>
      <c r="F30" s="42"/>
      <c r="G30" s="42"/>
      <c r="H30" s="42"/>
      <c r="I30" s="42"/>
      <c r="J30" s="62"/>
      <c r="K30" s="62"/>
    </row>
    <row r="31" spans="1:11" ht="30.75" customHeight="1">
      <c r="A31" s="62" t="s">
        <v>22</v>
      </c>
      <c r="B31" s="62"/>
      <c r="C31" s="62"/>
      <c r="D31" s="42"/>
      <c r="E31" s="42"/>
      <c r="F31" s="42"/>
      <c r="G31" s="42"/>
      <c r="H31" s="42"/>
      <c r="I31" s="42"/>
      <c r="J31" s="62"/>
      <c r="K31" s="62"/>
    </row>
    <row r="32" spans="1:11" ht="15" customHeight="1">
      <c r="A32" s="62" t="s">
        <v>52</v>
      </c>
      <c r="B32" s="62"/>
      <c r="C32" s="62"/>
      <c r="D32" s="42"/>
      <c r="E32" s="42"/>
      <c r="F32" s="42"/>
      <c r="G32" s="42"/>
      <c r="H32" s="42"/>
      <c r="I32" s="42"/>
      <c r="J32" s="62"/>
      <c r="K32" s="62"/>
    </row>
    <row r="33" spans="1:11" ht="15" customHeight="1">
      <c r="A33" s="62" t="s">
        <v>19</v>
      </c>
      <c r="B33" s="62"/>
      <c r="C33" s="62"/>
      <c r="D33" s="42"/>
      <c r="E33" s="42"/>
      <c r="F33" s="42"/>
      <c r="G33" s="42"/>
      <c r="H33" s="42"/>
      <c r="I33" s="42"/>
      <c r="J33" s="62"/>
      <c r="K33" s="62"/>
    </row>
    <row r="34" spans="1:11" ht="15">
      <c r="A34" s="62"/>
      <c r="B34" s="62"/>
      <c r="C34" s="62"/>
      <c r="D34" s="42"/>
      <c r="E34" s="42"/>
      <c r="F34" s="42"/>
      <c r="G34" s="42"/>
      <c r="H34" s="42"/>
      <c r="I34" s="42"/>
      <c r="J34" s="62"/>
      <c r="K34" s="62"/>
    </row>
    <row r="35" spans="1:12" ht="14.25" customHeight="1">
      <c r="A35" s="10"/>
      <c r="B35" s="10"/>
      <c r="C35" s="60"/>
      <c r="D35" s="2"/>
      <c r="E35" s="2"/>
      <c r="F35" s="2"/>
      <c r="G35" s="2"/>
      <c r="H35" s="2"/>
      <c r="I35" s="2"/>
      <c r="J35" s="2"/>
      <c r="K35" s="2"/>
      <c r="L35" s="2"/>
    </row>
    <row r="36" spans="1:12" ht="31.5" customHeight="1">
      <c r="A36" s="73" t="s">
        <v>13</v>
      </c>
      <c r="B36" s="73" t="s">
        <v>63</v>
      </c>
      <c r="C36" s="68" t="s">
        <v>89</v>
      </c>
      <c r="D36" s="69"/>
      <c r="E36" s="69"/>
      <c r="F36" s="69"/>
      <c r="G36" s="69"/>
      <c r="H36" s="69"/>
      <c r="I36" s="69"/>
      <c r="J36" s="70"/>
      <c r="K36" s="71" t="s">
        <v>122</v>
      </c>
      <c r="L36" s="71" t="s">
        <v>123</v>
      </c>
    </row>
    <row r="37" spans="1:12" ht="36" customHeight="1">
      <c r="A37" s="74"/>
      <c r="B37" s="74"/>
      <c r="C37" s="14" t="s">
        <v>10</v>
      </c>
      <c r="D37" s="14" t="s">
        <v>1</v>
      </c>
      <c r="E37" s="14" t="s">
        <v>0</v>
      </c>
      <c r="F37" s="14" t="s">
        <v>131</v>
      </c>
      <c r="G37" s="14" t="s">
        <v>132</v>
      </c>
      <c r="H37" s="14" t="s">
        <v>133</v>
      </c>
      <c r="I37" s="14" t="s">
        <v>134</v>
      </c>
      <c r="J37" s="14" t="s">
        <v>135</v>
      </c>
      <c r="K37" s="72"/>
      <c r="L37" s="72"/>
    </row>
    <row r="38" spans="1:12" ht="15" customHeight="1">
      <c r="A38" s="6">
        <v>1</v>
      </c>
      <c r="B38" s="49" t="s">
        <v>136</v>
      </c>
      <c r="C38" s="14">
        <v>253.89</v>
      </c>
      <c r="D38" s="14">
        <v>253.89</v>
      </c>
      <c r="E38" s="14">
        <v>253.89</v>
      </c>
      <c r="F38" s="14">
        <v>287.69</v>
      </c>
      <c r="G38" s="14">
        <v>287.69</v>
      </c>
      <c r="H38" s="14">
        <v>302.38</v>
      </c>
      <c r="I38" s="14">
        <v>302.38</v>
      </c>
      <c r="J38" s="50">
        <v>317.8</v>
      </c>
      <c r="K38" s="6"/>
      <c r="L38" s="6"/>
    </row>
    <row r="39" spans="1:12" ht="15" customHeight="1">
      <c r="A39" s="5">
        <v>2</v>
      </c>
      <c r="B39" s="51" t="s">
        <v>137</v>
      </c>
      <c r="C39" s="52">
        <v>899.31</v>
      </c>
      <c r="D39" s="52">
        <v>899.31</v>
      </c>
      <c r="E39" s="52">
        <v>899.31</v>
      </c>
      <c r="F39" s="52">
        <v>1020.93</v>
      </c>
      <c r="G39" s="52">
        <v>1020.93</v>
      </c>
      <c r="H39" s="52">
        <v>1073.08</v>
      </c>
      <c r="I39" s="52">
        <v>1073.08</v>
      </c>
      <c r="J39" s="52">
        <v>1127.77</v>
      </c>
      <c r="K39" s="4"/>
      <c r="L39" s="4"/>
    </row>
    <row r="40" spans="1:12" ht="15">
      <c r="A40" s="5">
        <v>3</v>
      </c>
      <c r="B40" s="51" t="s">
        <v>138</v>
      </c>
      <c r="C40" s="52">
        <v>439.85</v>
      </c>
      <c r="D40" s="52">
        <v>439.85</v>
      </c>
      <c r="E40" s="52">
        <v>439.85</v>
      </c>
      <c r="F40" s="52">
        <v>442.33</v>
      </c>
      <c r="G40" s="52">
        <v>442.33</v>
      </c>
      <c r="H40" s="52">
        <v>465.02</v>
      </c>
      <c r="I40" s="52">
        <v>465.02</v>
      </c>
      <c r="J40" s="52">
        <v>488.73</v>
      </c>
      <c r="K40" s="4"/>
      <c r="L40" s="4"/>
    </row>
    <row r="41" spans="1:12" ht="15">
      <c r="A41" s="5">
        <v>4</v>
      </c>
      <c r="B41" s="51" t="s">
        <v>139</v>
      </c>
      <c r="C41" s="52">
        <v>272.85</v>
      </c>
      <c r="D41" s="52">
        <v>272.85</v>
      </c>
      <c r="E41" s="52">
        <v>272.85</v>
      </c>
      <c r="F41" s="52">
        <v>272.85</v>
      </c>
      <c r="G41" s="52">
        <v>272.85</v>
      </c>
      <c r="H41" s="52">
        <v>286.74</v>
      </c>
      <c r="I41" s="52">
        <v>286.74</v>
      </c>
      <c r="J41" s="52">
        <v>301.45</v>
      </c>
      <c r="K41" s="4"/>
      <c r="L41" s="4"/>
    </row>
    <row r="42" spans="1:12" ht="15">
      <c r="A42" s="5">
        <v>5</v>
      </c>
      <c r="B42" s="51" t="s">
        <v>140</v>
      </c>
      <c r="C42" s="52">
        <v>303.89</v>
      </c>
      <c r="D42" s="52">
        <v>303.89</v>
      </c>
      <c r="E42" s="52">
        <v>303.89</v>
      </c>
      <c r="F42" s="52">
        <v>346.89</v>
      </c>
      <c r="G42" s="52">
        <v>346.89</v>
      </c>
      <c r="H42" s="52">
        <v>364.59</v>
      </c>
      <c r="I42" s="52">
        <v>364.59</v>
      </c>
      <c r="J42" s="52">
        <v>383.18</v>
      </c>
      <c r="K42" s="4"/>
      <c r="L42" s="4"/>
    </row>
    <row r="43" spans="1:12" ht="15">
      <c r="A43" s="5">
        <v>6</v>
      </c>
      <c r="B43" s="51" t="s">
        <v>141</v>
      </c>
      <c r="C43" s="52">
        <v>104.72</v>
      </c>
      <c r="D43" s="52">
        <v>104.72</v>
      </c>
      <c r="E43" s="52">
        <v>104.72</v>
      </c>
      <c r="F43" s="52">
        <v>104.72</v>
      </c>
      <c r="G43" s="52">
        <v>104.72</v>
      </c>
      <c r="H43" s="53">
        <v>110.1</v>
      </c>
      <c r="I43" s="53">
        <v>110.1</v>
      </c>
      <c r="J43" s="52">
        <v>115.48</v>
      </c>
      <c r="K43" s="4"/>
      <c r="L43" s="4"/>
    </row>
    <row r="44" spans="1:12" ht="15">
      <c r="A44" s="5">
        <v>7</v>
      </c>
      <c r="B44" s="51" t="s">
        <v>142</v>
      </c>
      <c r="C44" s="52">
        <v>640.94</v>
      </c>
      <c r="D44" s="52">
        <v>640.94</v>
      </c>
      <c r="E44" s="52">
        <v>627.48</v>
      </c>
      <c r="F44" s="52">
        <v>627.48</v>
      </c>
      <c r="G44" s="52">
        <v>627.48</v>
      </c>
      <c r="H44" s="52">
        <v>659.41</v>
      </c>
      <c r="I44" s="52">
        <v>659.41</v>
      </c>
      <c r="J44" s="52">
        <v>693.08</v>
      </c>
      <c r="K44" s="4"/>
      <c r="L44" s="4"/>
    </row>
    <row r="45" spans="1:12" ht="15">
      <c r="A45" s="15"/>
      <c r="B45" s="8"/>
      <c r="C45" s="8"/>
      <c r="D45" s="8"/>
      <c r="E45" s="8"/>
      <c r="F45" s="8"/>
      <c r="G45" s="8"/>
      <c r="H45" s="8"/>
      <c r="I45" s="8"/>
      <c r="J45" s="8"/>
      <c r="K45" s="8"/>
      <c r="L45" s="8"/>
    </row>
    <row r="46" ht="12.75">
      <c r="A46" s="1"/>
    </row>
    <row r="47" ht="15">
      <c r="A47" s="33"/>
    </row>
    <row r="48" ht="15">
      <c r="A48" s="7"/>
    </row>
    <row r="49" ht="15">
      <c r="A49" s="7"/>
    </row>
    <row r="50" ht="15">
      <c r="A50" s="7"/>
    </row>
    <row r="52" ht="15">
      <c r="A52" s="7"/>
    </row>
    <row r="53" ht="15">
      <c r="A53" s="7"/>
    </row>
  </sheetData>
  <sheetProtection/>
  <mergeCells count="46">
    <mergeCell ref="J34:K34"/>
    <mergeCell ref="C36:J36"/>
    <mergeCell ref="L36:L37"/>
    <mergeCell ref="A36:A37"/>
    <mergeCell ref="B36:B37"/>
    <mergeCell ref="K36:K37"/>
    <mergeCell ref="J23:K23"/>
    <mergeCell ref="J24:K24"/>
    <mergeCell ref="J25:K25"/>
    <mergeCell ref="J26:K26"/>
    <mergeCell ref="A12:K12"/>
    <mergeCell ref="A15:C15"/>
    <mergeCell ref="A16:C16"/>
    <mergeCell ref="A13:K13"/>
    <mergeCell ref="A23:C23"/>
    <mergeCell ref="A34:C34"/>
    <mergeCell ref="A30:C30"/>
    <mergeCell ref="A26:C26"/>
    <mergeCell ref="A27:C27"/>
    <mergeCell ref="A28:C28"/>
    <mergeCell ref="A29:C29"/>
    <mergeCell ref="J33:K33"/>
    <mergeCell ref="A31:C31"/>
    <mergeCell ref="A32:C32"/>
    <mergeCell ref="A33:C33"/>
    <mergeCell ref="J27:K27"/>
    <mergeCell ref="J28:K28"/>
    <mergeCell ref="J31:K31"/>
    <mergeCell ref="J29:K29"/>
    <mergeCell ref="J32:K32"/>
    <mergeCell ref="J30:K30"/>
    <mergeCell ref="A22:C22"/>
    <mergeCell ref="D16:J16"/>
    <mergeCell ref="D17:J17"/>
    <mergeCell ref="D18:J18"/>
    <mergeCell ref="D20:J20"/>
    <mergeCell ref="D21:J21"/>
    <mergeCell ref="A21:C21"/>
    <mergeCell ref="A24:C24"/>
    <mergeCell ref="A25:C25"/>
    <mergeCell ref="A17:C17"/>
    <mergeCell ref="A18:C18"/>
    <mergeCell ref="A19:C19"/>
    <mergeCell ref="A20:C20"/>
    <mergeCell ref="J19:K19"/>
    <mergeCell ref="D22:J22"/>
  </mergeCells>
  <printOptions horizontalCentered="1"/>
  <pageMargins left="0.1968503937007874" right="0.1968503937007874" top="0.7874015748031497" bottom="0.1968503937007874" header="0.1968503937007874" footer="0.196850393700787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X54"/>
  <sheetViews>
    <sheetView tabSelected="1"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32" sqref="D32"/>
    </sheetView>
  </sheetViews>
  <sheetFormatPr defaultColWidth="9.140625" defaultRowHeight="12.75"/>
  <cols>
    <col min="1" max="1" width="6.00390625" style="19" customWidth="1"/>
    <col min="2" max="2" width="38.28125" style="1" customWidth="1"/>
    <col min="3" max="3" width="15.421875" style="1" customWidth="1"/>
    <col min="4" max="4" width="14.140625" style="1" customWidth="1"/>
    <col min="5" max="5" width="14.28125" style="1" customWidth="1"/>
    <col min="6" max="6" width="14.00390625" style="1" customWidth="1"/>
    <col min="7" max="7" width="14.8515625" style="1" customWidth="1"/>
    <col min="8" max="8" width="13.7109375" style="1" customWidth="1"/>
    <col min="9" max="9" width="14.7109375" style="1" customWidth="1"/>
    <col min="10" max="10" width="14.140625" style="1" customWidth="1"/>
    <col min="11" max="11" width="13.28125" style="1" customWidth="1"/>
    <col min="12" max="12" width="13.140625" style="1" customWidth="1"/>
    <col min="13" max="13" width="12.8515625" style="1" customWidth="1"/>
    <col min="14" max="14" width="13.57421875" style="1" customWidth="1"/>
    <col min="15" max="15" width="14.57421875" style="1" customWidth="1"/>
    <col min="16" max="16" width="13.57421875" style="1" customWidth="1"/>
    <col min="17" max="17" width="13.140625" style="1" customWidth="1"/>
    <col min="18" max="18" width="13.8515625" style="1" customWidth="1"/>
    <col min="19" max="19" width="15.00390625" style="1" customWidth="1"/>
    <col min="20" max="20" width="13.57421875" style="1" customWidth="1"/>
    <col min="21" max="21" width="11.421875" style="1" customWidth="1"/>
    <col min="22" max="22" width="14.57421875" style="1" customWidth="1"/>
    <col min="23" max="23" width="13.140625" style="1" customWidth="1"/>
    <col min="24" max="24" width="15.00390625" style="1" customWidth="1"/>
    <col min="25" max="16384" width="9.140625" style="1" customWidth="1"/>
  </cols>
  <sheetData>
    <row r="1" spans="1:6" ht="18.75" customHeight="1">
      <c r="A1" s="3" t="s">
        <v>118</v>
      </c>
      <c r="B1" s="3"/>
      <c r="C1" s="3"/>
      <c r="D1" s="3"/>
      <c r="E1" s="9"/>
      <c r="F1" s="9"/>
    </row>
    <row r="2" spans="1:6" ht="18" customHeight="1">
      <c r="A2" s="3" t="s">
        <v>124</v>
      </c>
      <c r="B2" s="3"/>
      <c r="C2" s="3"/>
      <c r="D2" s="3"/>
      <c r="E2" s="9"/>
      <c r="F2" s="9"/>
    </row>
    <row r="3" spans="1:6" ht="17.25" customHeight="1">
      <c r="A3" s="67"/>
      <c r="B3" s="67"/>
      <c r="C3" s="67"/>
      <c r="D3" s="67"/>
      <c r="E3" s="9"/>
      <c r="F3" s="9"/>
    </row>
    <row r="4" spans="1:22" ht="17.25" customHeight="1">
      <c r="A4" s="79" t="s">
        <v>143</v>
      </c>
      <c r="B4" s="79"/>
      <c r="C4" s="79"/>
      <c r="D4" s="79"/>
      <c r="E4" s="79"/>
      <c r="F4" s="79"/>
      <c r="G4" s="79"/>
      <c r="H4" s="79"/>
      <c r="I4" s="79"/>
      <c r="J4" s="79"/>
      <c r="K4" s="79"/>
      <c r="L4" s="79"/>
      <c r="M4" s="79"/>
      <c r="N4" s="79"/>
      <c r="O4" s="79"/>
      <c r="P4" s="79"/>
      <c r="Q4" s="79"/>
      <c r="R4" s="79"/>
      <c r="S4" s="79"/>
      <c r="T4" s="79"/>
      <c r="U4" s="79"/>
      <c r="V4" s="79"/>
    </row>
    <row r="5" spans="1:18" ht="16.5" customHeight="1">
      <c r="A5" s="78" t="s">
        <v>144</v>
      </c>
      <c r="B5" s="78"/>
      <c r="C5" s="78"/>
      <c r="D5" s="78"/>
      <c r="E5" s="3"/>
      <c r="F5" s="3"/>
      <c r="G5" s="19"/>
      <c r="H5" s="19"/>
      <c r="I5" s="19"/>
      <c r="J5" s="19"/>
      <c r="K5" s="19"/>
      <c r="L5" s="19"/>
      <c r="M5" s="19"/>
      <c r="N5" s="19"/>
      <c r="O5" s="19"/>
      <c r="P5" s="19"/>
      <c r="Q5" s="19"/>
      <c r="R5" s="19"/>
    </row>
    <row r="6" spans="1:18" ht="16.5" customHeight="1">
      <c r="A6" s="78" t="s">
        <v>145</v>
      </c>
      <c r="B6" s="78"/>
      <c r="C6" s="78"/>
      <c r="D6" s="78"/>
      <c r="E6" s="3"/>
      <c r="F6" s="3"/>
      <c r="G6" s="19"/>
      <c r="H6" s="19"/>
      <c r="I6" s="19"/>
      <c r="J6" s="19"/>
      <c r="K6" s="19"/>
      <c r="L6" s="19"/>
      <c r="M6" s="19"/>
      <c r="N6" s="19"/>
      <c r="O6" s="19"/>
      <c r="P6" s="19"/>
      <c r="Q6" s="19"/>
      <c r="R6" s="19"/>
    </row>
    <row r="7" spans="1:18" ht="16.5" customHeight="1">
      <c r="A7" s="78" t="s">
        <v>146</v>
      </c>
      <c r="B7" s="78"/>
      <c r="C7" s="78"/>
      <c r="D7" s="78"/>
      <c r="E7" s="3"/>
      <c r="F7" s="3"/>
      <c r="G7" s="19"/>
      <c r="H7" s="19"/>
      <c r="I7" s="19"/>
      <c r="J7" s="19"/>
      <c r="K7" s="19"/>
      <c r="L7" s="19"/>
      <c r="M7" s="19"/>
      <c r="N7" s="19"/>
      <c r="O7" s="19"/>
      <c r="P7" s="19"/>
      <c r="Q7" s="19"/>
      <c r="R7" s="19"/>
    </row>
    <row r="8" ht="14.25">
      <c r="A8" s="9"/>
    </row>
    <row r="9" spans="1:24" ht="38.25" customHeight="1">
      <c r="A9" s="77" t="s">
        <v>13</v>
      </c>
      <c r="B9" s="77" t="s">
        <v>14</v>
      </c>
      <c r="C9" s="77" t="s">
        <v>50</v>
      </c>
      <c r="D9" s="75" t="s">
        <v>136</v>
      </c>
      <c r="E9" s="75"/>
      <c r="F9" s="75"/>
      <c r="G9" s="75" t="s">
        <v>137</v>
      </c>
      <c r="H9" s="75"/>
      <c r="I9" s="75"/>
      <c r="J9" s="75" t="s">
        <v>138</v>
      </c>
      <c r="K9" s="75"/>
      <c r="L9" s="75"/>
      <c r="M9" s="75" t="s">
        <v>139</v>
      </c>
      <c r="N9" s="75"/>
      <c r="O9" s="75"/>
      <c r="P9" s="76" t="s">
        <v>147</v>
      </c>
      <c r="Q9" s="76"/>
      <c r="R9" s="76"/>
      <c r="S9" s="75" t="s">
        <v>141</v>
      </c>
      <c r="T9" s="75"/>
      <c r="U9" s="75"/>
      <c r="V9" s="75" t="s">
        <v>142</v>
      </c>
      <c r="W9" s="75"/>
      <c r="X9" s="75"/>
    </row>
    <row r="10" spans="1:24" ht="18" customHeight="1">
      <c r="A10" s="77"/>
      <c r="B10" s="77"/>
      <c r="C10" s="77"/>
      <c r="D10" s="56" t="s">
        <v>2</v>
      </c>
      <c r="E10" s="56" t="s">
        <v>3</v>
      </c>
      <c r="F10" s="56" t="s">
        <v>4</v>
      </c>
      <c r="G10" s="56" t="s">
        <v>2</v>
      </c>
      <c r="H10" s="56" t="s">
        <v>3</v>
      </c>
      <c r="I10" s="56" t="s">
        <v>4</v>
      </c>
      <c r="J10" s="56" t="s">
        <v>2</v>
      </c>
      <c r="K10" s="56" t="s">
        <v>3</v>
      </c>
      <c r="L10" s="56" t="s">
        <v>4</v>
      </c>
      <c r="M10" s="56" t="s">
        <v>2</v>
      </c>
      <c r="N10" s="56" t="s">
        <v>3</v>
      </c>
      <c r="O10" s="56" t="s">
        <v>4</v>
      </c>
      <c r="P10" s="56" t="s">
        <v>2</v>
      </c>
      <c r="Q10" s="56" t="s">
        <v>3</v>
      </c>
      <c r="R10" s="56" t="s">
        <v>4</v>
      </c>
      <c r="S10" s="56" t="s">
        <v>2</v>
      </c>
      <c r="T10" s="56" t="s">
        <v>3</v>
      </c>
      <c r="U10" s="56" t="s">
        <v>4</v>
      </c>
      <c r="V10" s="56" t="s">
        <v>2</v>
      </c>
      <c r="W10" s="56" t="s">
        <v>3</v>
      </c>
      <c r="X10" s="56" t="s">
        <v>4</v>
      </c>
    </row>
    <row r="11" spans="1:24" ht="34.5" customHeight="1">
      <c r="A11" s="16">
        <v>1</v>
      </c>
      <c r="B11" s="11" t="s">
        <v>125</v>
      </c>
      <c r="C11" s="54"/>
      <c r="D11" s="57"/>
      <c r="E11" s="57"/>
      <c r="F11" s="57"/>
      <c r="G11" s="57"/>
      <c r="H11" s="57"/>
      <c r="I11" s="57"/>
      <c r="J11" s="57"/>
      <c r="K11" s="57"/>
      <c r="L11" s="57"/>
      <c r="M11" s="57"/>
      <c r="N11" s="57"/>
      <c r="O11" s="57"/>
      <c r="P11" s="57"/>
      <c r="Q11" s="57"/>
      <c r="R11" s="57"/>
      <c r="S11" s="57"/>
      <c r="T11" s="57"/>
      <c r="U11" s="57"/>
      <c r="V11" s="57"/>
      <c r="W11" s="57"/>
      <c r="X11" s="57"/>
    </row>
    <row r="12" spans="1:24" ht="15">
      <c r="A12" s="16">
        <v>2</v>
      </c>
      <c r="B12" s="11" t="s">
        <v>35</v>
      </c>
      <c r="C12" s="14" t="s">
        <v>37</v>
      </c>
      <c r="D12" s="14">
        <v>1797.3</v>
      </c>
      <c r="E12" s="14">
        <v>2045.9</v>
      </c>
      <c r="F12" s="14">
        <v>2150.4</v>
      </c>
      <c r="G12" s="14">
        <v>1025.5</v>
      </c>
      <c r="H12" s="14">
        <v>1114.5</v>
      </c>
      <c r="I12" s="14">
        <v>1171.3</v>
      </c>
      <c r="J12" s="14">
        <v>86.7</v>
      </c>
      <c r="K12" s="14">
        <v>89.9</v>
      </c>
      <c r="L12" s="14">
        <v>94.6</v>
      </c>
      <c r="M12" s="14">
        <v>166.7</v>
      </c>
      <c r="N12" s="14">
        <v>134</v>
      </c>
      <c r="O12" s="14">
        <v>140.9</v>
      </c>
      <c r="P12" s="14">
        <v>491.4</v>
      </c>
      <c r="Q12" s="14">
        <v>617.5</v>
      </c>
      <c r="R12" s="14">
        <v>649</v>
      </c>
      <c r="S12" s="14">
        <v>22.4</v>
      </c>
      <c r="T12" s="14">
        <v>22</v>
      </c>
      <c r="U12" s="14">
        <v>23.1</v>
      </c>
      <c r="V12" s="14">
        <v>285.1</v>
      </c>
      <c r="W12" s="14">
        <v>339.4</v>
      </c>
      <c r="X12" s="14">
        <v>356.7</v>
      </c>
    </row>
    <row r="13" spans="1:24" ht="30">
      <c r="A13" s="16">
        <v>3</v>
      </c>
      <c r="B13" s="11" t="s">
        <v>48</v>
      </c>
      <c r="C13" s="14" t="s">
        <v>37</v>
      </c>
      <c r="D13" s="58">
        <v>1799.036</v>
      </c>
      <c r="E13" s="58">
        <v>2047.126</v>
      </c>
      <c r="F13" s="58">
        <v>2151.60155</v>
      </c>
      <c r="G13" s="58">
        <v>1027.435</v>
      </c>
      <c r="H13" s="58">
        <v>1115.45</v>
      </c>
      <c r="I13" s="58">
        <v>1172.3516</v>
      </c>
      <c r="J13" s="58">
        <v>86.63</v>
      </c>
      <c r="K13" s="58">
        <v>89.94999999999999</v>
      </c>
      <c r="L13" s="58">
        <v>94.55109999999999</v>
      </c>
      <c r="M13" s="58">
        <v>167.35</v>
      </c>
      <c r="N13" s="58">
        <v>135.14000000000001</v>
      </c>
      <c r="O13" s="58">
        <v>142.03175</v>
      </c>
      <c r="P13" s="58">
        <v>491.975</v>
      </c>
      <c r="Q13" s="58">
        <v>615.8</v>
      </c>
      <c r="R13" s="58">
        <v>647.1930500000001</v>
      </c>
      <c r="S13" s="58">
        <v>21.93</v>
      </c>
      <c r="T13" s="58">
        <v>21.95</v>
      </c>
      <c r="U13" s="58">
        <v>23.073749999999997</v>
      </c>
      <c r="V13" s="58">
        <v>285.77000000000004</v>
      </c>
      <c r="W13" s="58">
        <v>340.05</v>
      </c>
      <c r="X13" s="58">
        <v>357.38675</v>
      </c>
    </row>
    <row r="14" spans="1:24" ht="60">
      <c r="A14" s="17" t="s">
        <v>94</v>
      </c>
      <c r="B14" s="11" t="s">
        <v>64</v>
      </c>
      <c r="C14" s="14" t="s">
        <v>37</v>
      </c>
      <c r="D14" s="14"/>
      <c r="E14" s="14"/>
      <c r="F14" s="14"/>
      <c r="G14" s="14"/>
      <c r="H14" s="14"/>
      <c r="I14" s="14"/>
      <c r="J14" s="14"/>
      <c r="K14" s="14"/>
      <c r="L14" s="14"/>
      <c r="M14" s="14"/>
      <c r="N14" s="14"/>
      <c r="O14" s="14"/>
      <c r="P14" s="14"/>
      <c r="Q14" s="14"/>
      <c r="R14" s="14"/>
      <c r="S14" s="14"/>
      <c r="T14" s="14"/>
      <c r="U14" s="14"/>
      <c r="V14" s="14"/>
      <c r="W14" s="14"/>
      <c r="X14" s="14"/>
    </row>
    <row r="15" spans="1:24" ht="15">
      <c r="A15" s="17" t="s">
        <v>95</v>
      </c>
      <c r="B15" s="12" t="s">
        <v>88</v>
      </c>
      <c r="C15" s="14" t="s">
        <v>38</v>
      </c>
      <c r="D15" s="14"/>
      <c r="E15" s="14"/>
      <c r="F15" s="14"/>
      <c r="G15" s="14"/>
      <c r="H15" s="14"/>
      <c r="I15" s="14"/>
      <c r="J15" s="14"/>
      <c r="K15" s="14"/>
      <c r="L15" s="14"/>
      <c r="M15" s="14"/>
      <c r="N15" s="14"/>
      <c r="O15" s="14"/>
      <c r="P15" s="14"/>
      <c r="Q15" s="14"/>
      <c r="R15" s="14"/>
      <c r="S15" s="14"/>
      <c r="T15" s="14"/>
      <c r="U15" s="14"/>
      <c r="V15" s="14"/>
      <c r="W15" s="14"/>
      <c r="X15" s="14"/>
    </row>
    <row r="16" spans="1:24" ht="15">
      <c r="A16" s="17" t="s">
        <v>96</v>
      </c>
      <c r="B16" s="12" t="s">
        <v>36</v>
      </c>
      <c r="C16" s="14" t="s">
        <v>39</v>
      </c>
      <c r="D16" s="14"/>
      <c r="E16" s="14"/>
      <c r="F16" s="14"/>
      <c r="G16" s="14"/>
      <c r="H16" s="14"/>
      <c r="I16" s="14"/>
      <c r="J16" s="14"/>
      <c r="K16" s="14"/>
      <c r="L16" s="14"/>
      <c r="M16" s="14"/>
      <c r="N16" s="14"/>
      <c r="O16" s="14"/>
      <c r="P16" s="14"/>
      <c r="Q16" s="14"/>
      <c r="R16" s="14"/>
      <c r="S16" s="14"/>
      <c r="T16" s="14"/>
      <c r="U16" s="14"/>
      <c r="V16" s="14"/>
      <c r="W16" s="14"/>
      <c r="X16" s="14"/>
    </row>
    <row r="17" spans="1:24" ht="30">
      <c r="A17" s="17" t="s">
        <v>97</v>
      </c>
      <c r="B17" s="11" t="s">
        <v>65</v>
      </c>
      <c r="C17" s="14" t="s">
        <v>37</v>
      </c>
      <c r="D17" s="58">
        <v>296.27</v>
      </c>
      <c r="E17" s="58">
        <v>334.3</v>
      </c>
      <c r="F17" s="58">
        <v>351.33630000000005</v>
      </c>
      <c r="G17" s="58">
        <v>0</v>
      </c>
      <c r="H17" s="58">
        <v>0</v>
      </c>
      <c r="I17" s="58">
        <v>0</v>
      </c>
      <c r="J17" s="58">
        <v>0</v>
      </c>
      <c r="K17" s="58">
        <v>0</v>
      </c>
      <c r="L17" s="58">
        <v>0</v>
      </c>
      <c r="M17" s="58">
        <v>0</v>
      </c>
      <c r="N17" s="58">
        <v>0</v>
      </c>
      <c r="O17" s="58">
        <v>0</v>
      </c>
      <c r="P17" s="58">
        <v>0</v>
      </c>
      <c r="Q17" s="58">
        <v>0</v>
      </c>
      <c r="R17" s="58">
        <v>0</v>
      </c>
      <c r="S17" s="58">
        <v>0</v>
      </c>
      <c r="T17" s="58">
        <v>0</v>
      </c>
      <c r="U17" s="58">
        <v>0</v>
      </c>
      <c r="V17" s="58">
        <v>0</v>
      </c>
      <c r="W17" s="58">
        <v>0</v>
      </c>
      <c r="X17" s="58">
        <v>0</v>
      </c>
    </row>
    <row r="18" spans="1:24" ht="45">
      <c r="A18" s="17" t="s">
        <v>41</v>
      </c>
      <c r="B18" s="11" t="s">
        <v>66</v>
      </c>
      <c r="C18" s="14" t="s">
        <v>37</v>
      </c>
      <c r="D18" s="58">
        <v>89.476</v>
      </c>
      <c r="E18" s="58">
        <v>100.976</v>
      </c>
      <c r="F18" s="58">
        <v>106.13925</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row>
    <row r="19" spans="1:24" ht="60">
      <c r="A19" s="17" t="s">
        <v>98</v>
      </c>
      <c r="B19" s="11" t="s">
        <v>54</v>
      </c>
      <c r="C19" s="14" t="s">
        <v>37</v>
      </c>
      <c r="D19" s="14"/>
      <c r="E19" s="14"/>
      <c r="F19" s="14"/>
      <c r="G19" s="14"/>
      <c r="H19" s="14"/>
      <c r="I19" s="14"/>
      <c r="J19" s="14"/>
      <c r="K19" s="14"/>
      <c r="L19" s="14"/>
      <c r="M19" s="14"/>
      <c r="N19" s="14"/>
      <c r="O19" s="14"/>
      <c r="P19" s="14"/>
      <c r="Q19" s="14"/>
      <c r="R19" s="14"/>
      <c r="S19" s="14"/>
      <c r="T19" s="14"/>
      <c r="U19" s="14"/>
      <c r="V19" s="14"/>
      <c r="W19" s="14"/>
      <c r="X19" s="14"/>
    </row>
    <row r="20" spans="1:24" ht="15">
      <c r="A20" s="17" t="s">
        <v>42</v>
      </c>
      <c r="B20" s="11" t="s">
        <v>90</v>
      </c>
      <c r="C20" s="14" t="s">
        <v>37</v>
      </c>
      <c r="D20" s="58">
        <v>996.32</v>
      </c>
      <c r="E20" s="58">
        <v>1137.3</v>
      </c>
      <c r="F20" s="58">
        <v>1195.3228</v>
      </c>
      <c r="G20" s="58">
        <v>809.16</v>
      </c>
      <c r="H20" s="58">
        <v>775.2</v>
      </c>
      <c r="I20" s="58">
        <v>814.7597499999999</v>
      </c>
      <c r="J20" s="58">
        <v>70.31</v>
      </c>
      <c r="K20" s="58">
        <v>73.55</v>
      </c>
      <c r="L20" s="58">
        <v>77.3227</v>
      </c>
      <c r="M20" s="58">
        <v>125.99</v>
      </c>
      <c r="N20" s="58">
        <v>97.65</v>
      </c>
      <c r="O20" s="58">
        <v>102.65254999999999</v>
      </c>
      <c r="P20" s="58">
        <v>289.955</v>
      </c>
      <c r="Q20" s="58">
        <v>344.55</v>
      </c>
      <c r="R20" s="58">
        <v>362.10405000000003</v>
      </c>
      <c r="S20" s="58">
        <v>12.175</v>
      </c>
      <c r="T20" s="58">
        <v>12.7</v>
      </c>
      <c r="U20" s="58">
        <v>13.331499999999998</v>
      </c>
      <c r="V20" s="58">
        <v>271.17</v>
      </c>
      <c r="W20" s="58">
        <v>325.1</v>
      </c>
      <c r="X20" s="58">
        <v>341.6966</v>
      </c>
    </row>
    <row r="21" spans="1:24" ht="30">
      <c r="A21" s="17" t="s">
        <v>43</v>
      </c>
      <c r="B21" s="11" t="s">
        <v>67</v>
      </c>
      <c r="C21" s="14" t="s">
        <v>37</v>
      </c>
      <c r="D21" s="58">
        <v>22.51</v>
      </c>
      <c r="E21" s="58">
        <v>26.35</v>
      </c>
      <c r="F21" s="58">
        <v>27.688499999999998</v>
      </c>
      <c r="G21" s="58">
        <v>37.5</v>
      </c>
      <c r="H21" s="58">
        <v>76.9</v>
      </c>
      <c r="I21" s="58">
        <v>80.8094</v>
      </c>
      <c r="J21" s="58">
        <v>0</v>
      </c>
      <c r="K21" s="58">
        <v>0</v>
      </c>
      <c r="L21" s="58">
        <v>0</v>
      </c>
      <c r="M21" s="58">
        <v>0</v>
      </c>
      <c r="N21" s="58">
        <v>0</v>
      </c>
      <c r="O21" s="58">
        <v>0</v>
      </c>
      <c r="P21" s="58">
        <v>32.05</v>
      </c>
      <c r="Q21" s="58">
        <v>65.75</v>
      </c>
      <c r="R21" s="58">
        <v>69.1187</v>
      </c>
      <c r="S21" s="58">
        <v>0</v>
      </c>
      <c r="T21" s="58">
        <v>0</v>
      </c>
      <c r="U21" s="58">
        <v>0</v>
      </c>
      <c r="V21" s="58">
        <v>0</v>
      </c>
      <c r="W21" s="58">
        <v>0</v>
      </c>
      <c r="X21" s="58">
        <v>0</v>
      </c>
    </row>
    <row r="22" spans="1:24" ht="15">
      <c r="A22" s="17" t="s">
        <v>99</v>
      </c>
      <c r="B22" s="12" t="s">
        <v>40</v>
      </c>
      <c r="C22" s="14" t="s">
        <v>37</v>
      </c>
      <c r="D22" s="58">
        <f aca="true" t="shared" si="0" ref="D22:X22">ROUND(D21*81.7%,5)</f>
        <v>18.39067</v>
      </c>
      <c r="E22" s="58">
        <f t="shared" si="0"/>
        <v>21.52795</v>
      </c>
      <c r="F22" s="58">
        <f t="shared" si="0"/>
        <v>22.6215</v>
      </c>
      <c r="G22" s="58">
        <f t="shared" si="0"/>
        <v>30.6375</v>
      </c>
      <c r="H22" s="58">
        <f t="shared" si="0"/>
        <v>62.8273</v>
      </c>
      <c r="I22" s="58">
        <f t="shared" si="0"/>
        <v>66.02128</v>
      </c>
      <c r="J22" s="58">
        <f t="shared" si="0"/>
        <v>0</v>
      </c>
      <c r="K22" s="58">
        <f t="shared" si="0"/>
        <v>0</v>
      </c>
      <c r="L22" s="58">
        <f t="shared" si="0"/>
        <v>0</v>
      </c>
      <c r="M22" s="58">
        <f t="shared" si="0"/>
        <v>0</v>
      </c>
      <c r="N22" s="58">
        <f t="shared" si="0"/>
        <v>0</v>
      </c>
      <c r="O22" s="58">
        <f t="shared" si="0"/>
        <v>0</v>
      </c>
      <c r="P22" s="58">
        <f t="shared" si="0"/>
        <v>26.18485</v>
      </c>
      <c r="Q22" s="58">
        <f t="shared" si="0"/>
        <v>53.71775</v>
      </c>
      <c r="R22" s="58">
        <f t="shared" si="0"/>
        <v>56.46998</v>
      </c>
      <c r="S22" s="58">
        <f t="shared" si="0"/>
        <v>0</v>
      </c>
      <c r="T22" s="58">
        <f t="shared" si="0"/>
        <v>0</v>
      </c>
      <c r="U22" s="58">
        <f t="shared" si="0"/>
        <v>0</v>
      </c>
      <c r="V22" s="58">
        <f t="shared" si="0"/>
        <v>0</v>
      </c>
      <c r="W22" s="58">
        <f t="shared" si="0"/>
        <v>0</v>
      </c>
      <c r="X22" s="58">
        <f t="shared" si="0"/>
        <v>0</v>
      </c>
    </row>
    <row r="23" spans="1:24" ht="30">
      <c r="A23" s="17" t="s">
        <v>100</v>
      </c>
      <c r="B23" s="12" t="s">
        <v>68</v>
      </c>
      <c r="C23" s="14" t="s">
        <v>37</v>
      </c>
      <c r="D23" s="58">
        <f>ROUND(D21*17.3%,5)</f>
        <v>3.89423</v>
      </c>
      <c r="E23" s="58">
        <f>ROUND(E21*17.3%,5)</f>
        <v>4.55855</v>
      </c>
      <c r="F23" s="58">
        <f>ROUND(F21*17.3%,5)</f>
        <v>4.79011</v>
      </c>
      <c r="G23" s="58">
        <f>ROUND(G21*17.3%,5)</f>
        <v>6.4875</v>
      </c>
      <c r="H23" s="58">
        <f aca="true" t="shared" si="1" ref="H23:X23">ROUND(H21*17.3%,5)</f>
        <v>13.3037</v>
      </c>
      <c r="I23" s="58">
        <f t="shared" si="1"/>
        <v>13.98003</v>
      </c>
      <c r="J23" s="58">
        <f t="shared" si="1"/>
        <v>0</v>
      </c>
      <c r="K23" s="58">
        <f t="shared" si="1"/>
        <v>0</v>
      </c>
      <c r="L23" s="58">
        <f t="shared" si="1"/>
        <v>0</v>
      </c>
      <c r="M23" s="58">
        <f t="shared" si="1"/>
        <v>0</v>
      </c>
      <c r="N23" s="58">
        <f t="shared" si="1"/>
        <v>0</v>
      </c>
      <c r="O23" s="58">
        <f t="shared" si="1"/>
        <v>0</v>
      </c>
      <c r="P23" s="58">
        <f t="shared" si="1"/>
        <v>5.54465</v>
      </c>
      <c r="Q23" s="58">
        <f t="shared" si="1"/>
        <v>11.37475</v>
      </c>
      <c r="R23" s="58">
        <f t="shared" si="1"/>
        <v>11.95754</v>
      </c>
      <c r="S23" s="58">
        <f t="shared" si="1"/>
        <v>0</v>
      </c>
      <c r="T23" s="58">
        <f t="shared" si="1"/>
        <v>0</v>
      </c>
      <c r="U23" s="58">
        <f t="shared" si="1"/>
        <v>0</v>
      </c>
      <c r="V23" s="58">
        <f t="shared" si="1"/>
        <v>0</v>
      </c>
      <c r="W23" s="58">
        <f t="shared" si="1"/>
        <v>0</v>
      </c>
      <c r="X23" s="58">
        <f t="shared" si="1"/>
        <v>0</v>
      </c>
    </row>
    <row r="24" spans="1:24" ht="30">
      <c r="A24" s="17" t="s">
        <v>44</v>
      </c>
      <c r="B24" s="11" t="s">
        <v>69</v>
      </c>
      <c r="C24" s="14" t="s">
        <v>37</v>
      </c>
      <c r="D24" s="58">
        <v>150.54</v>
      </c>
      <c r="E24" s="58">
        <v>164.5</v>
      </c>
      <c r="F24" s="58">
        <v>172.89929999999998</v>
      </c>
      <c r="G24" s="58">
        <v>82.65</v>
      </c>
      <c r="H24" s="58">
        <v>169.5</v>
      </c>
      <c r="I24" s="58">
        <v>178.12935</v>
      </c>
      <c r="J24" s="58">
        <v>0</v>
      </c>
      <c r="K24" s="58">
        <v>0</v>
      </c>
      <c r="L24" s="58">
        <v>0</v>
      </c>
      <c r="M24" s="58">
        <v>0</v>
      </c>
      <c r="N24" s="58">
        <v>0</v>
      </c>
      <c r="O24" s="58">
        <v>0</v>
      </c>
      <c r="P24" s="58">
        <v>30.45</v>
      </c>
      <c r="Q24" s="58">
        <v>62.45</v>
      </c>
      <c r="R24" s="58">
        <v>65.632</v>
      </c>
      <c r="S24" s="58">
        <v>0</v>
      </c>
      <c r="T24" s="58">
        <v>0</v>
      </c>
      <c r="U24" s="58">
        <v>0</v>
      </c>
      <c r="V24" s="58">
        <v>0</v>
      </c>
      <c r="W24" s="58">
        <v>0</v>
      </c>
      <c r="X24" s="58">
        <v>0</v>
      </c>
    </row>
    <row r="25" spans="1:24" ht="15">
      <c r="A25" s="17" t="s">
        <v>101</v>
      </c>
      <c r="B25" s="12" t="s">
        <v>40</v>
      </c>
      <c r="C25" s="14" t="s">
        <v>37</v>
      </c>
      <c r="D25" s="58">
        <f aca="true" t="shared" si="2" ref="D25:X25">ROUND(D24*49.9%,5)</f>
        <v>75.11946</v>
      </c>
      <c r="E25" s="58">
        <f t="shared" si="2"/>
        <v>82.0855</v>
      </c>
      <c r="F25" s="58">
        <f t="shared" si="2"/>
        <v>86.27675</v>
      </c>
      <c r="G25" s="58">
        <f t="shared" si="2"/>
        <v>41.24235</v>
      </c>
      <c r="H25" s="58">
        <f t="shared" si="2"/>
        <v>84.5805</v>
      </c>
      <c r="I25" s="58">
        <f t="shared" si="2"/>
        <v>88.88655</v>
      </c>
      <c r="J25" s="58">
        <f t="shared" si="2"/>
        <v>0</v>
      </c>
      <c r="K25" s="58">
        <f t="shared" si="2"/>
        <v>0</v>
      </c>
      <c r="L25" s="58">
        <f t="shared" si="2"/>
        <v>0</v>
      </c>
      <c r="M25" s="58">
        <f t="shared" si="2"/>
        <v>0</v>
      </c>
      <c r="N25" s="58">
        <f t="shared" si="2"/>
        <v>0</v>
      </c>
      <c r="O25" s="58">
        <f t="shared" si="2"/>
        <v>0</v>
      </c>
      <c r="P25" s="58">
        <f t="shared" si="2"/>
        <v>15.19455</v>
      </c>
      <c r="Q25" s="58">
        <f t="shared" si="2"/>
        <v>31.16255</v>
      </c>
      <c r="R25" s="58">
        <f t="shared" si="2"/>
        <v>32.75037</v>
      </c>
      <c r="S25" s="58">
        <f t="shared" si="2"/>
        <v>0</v>
      </c>
      <c r="T25" s="58">
        <f t="shared" si="2"/>
        <v>0</v>
      </c>
      <c r="U25" s="58">
        <f t="shared" si="2"/>
        <v>0</v>
      </c>
      <c r="V25" s="58">
        <f t="shared" si="2"/>
        <v>0</v>
      </c>
      <c r="W25" s="58">
        <f t="shared" si="2"/>
        <v>0</v>
      </c>
      <c r="X25" s="58">
        <f t="shared" si="2"/>
        <v>0</v>
      </c>
    </row>
    <row r="26" spans="1:24" ht="30">
      <c r="A26" s="17" t="s">
        <v>102</v>
      </c>
      <c r="B26" s="12" t="s">
        <v>68</v>
      </c>
      <c r="C26" s="14" t="s">
        <v>37</v>
      </c>
      <c r="D26" s="58">
        <f>ROUND(D24*13%,5)</f>
        <v>19.5702</v>
      </c>
      <c r="E26" s="58">
        <f>ROUND(E24*13%,5)</f>
        <v>21.385</v>
      </c>
      <c r="F26" s="58">
        <f>ROUND(F24*13%,5)</f>
        <v>22.47691</v>
      </c>
      <c r="G26" s="58">
        <f>ROUND(G24*13%,5)</f>
        <v>10.7445</v>
      </c>
      <c r="H26" s="58">
        <f aca="true" t="shared" si="3" ref="H26:X26">ROUND(H24*13%,5)</f>
        <v>22.035</v>
      </c>
      <c r="I26" s="58">
        <f t="shared" si="3"/>
        <v>23.15682</v>
      </c>
      <c r="J26" s="58">
        <f t="shared" si="3"/>
        <v>0</v>
      </c>
      <c r="K26" s="58">
        <f t="shared" si="3"/>
        <v>0</v>
      </c>
      <c r="L26" s="58">
        <f t="shared" si="3"/>
        <v>0</v>
      </c>
      <c r="M26" s="58">
        <f t="shared" si="3"/>
        <v>0</v>
      </c>
      <c r="N26" s="58">
        <f t="shared" si="3"/>
        <v>0</v>
      </c>
      <c r="O26" s="58">
        <f t="shared" si="3"/>
        <v>0</v>
      </c>
      <c r="P26" s="58">
        <f t="shared" si="3"/>
        <v>3.9585</v>
      </c>
      <c r="Q26" s="58">
        <f t="shared" si="3"/>
        <v>8.1185</v>
      </c>
      <c r="R26" s="58">
        <f t="shared" si="3"/>
        <v>8.53216</v>
      </c>
      <c r="S26" s="58">
        <f t="shared" si="3"/>
        <v>0</v>
      </c>
      <c r="T26" s="58">
        <f t="shared" si="3"/>
        <v>0</v>
      </c>
      <c r="U26" s="58">
        <f t="shared" si="3"/>
        <v>0</v>
      </c>
      <c r="V26" s="58">
        <f t="shared" si="3"/>
        <v>0</v>
      </c>
      <c r="W26" s="58">
        <f t="shared" si="3"/>
        <v>0</v>
      </c>
      <c r="X26" s="58">
        <f t="shared" si="3"/>
        <v>0</v>
      </c>
    </row>
    <row r="27" spans="1:24" ht="45">
      <c r="A27" s="17" t="s">
        <v>45</v>
      </c>
      <c r="B27" s="11" t="s">
        <v>108</v>
      </c>
      <c r="C27" s="14" t="s">
        <v>37</v>
      </c>
      <c r="D27" s="14"/>
      <c r="E27" s="14"/>
      <c r="F27" s="14"/>
      <c r="G27" s="14"/>
      <c r="H27" s="14"/>
      <c r="I27" s="14"/>
      <c r="J27" s="14"/>
      <c r="K27" s="14"/>
      <c r="L27" s="14"/>
      <c r="M27" s="14"/>
      <c r="N27" s="14"/>
      <c r="O27" s="14"/>
      <c r="P27" s="14"/>
      <c r="Q27" s="14"/>
      <c r="R27" s="14"/>
      <c r="S27" s="14"/>
      <c r="T27" s="14"/>
      <c r="U27" s="14"/>
      <c r="V27" s="14"/>
      <c r="W27" s="14"/>
      <c r="X27" s="14"/>
    </row>
    <row r="28" spans="1:24" ht="45.75" customHeight="1">
      <c r="A28" s="17" t="s">
        <v>46</v>
      </c>
      <c r="B28" s="11" t="s">
        <v>107</v>
      </c>
      <c r="C28" s="14" t="s">
        <v>37</v>
      </c>
      <c r="D28" s="14"/>
      <c r="E28" s="14"/>
      <c r="F28" s="14"/>
      <c r="G28" s="14"/>
      <c r="H28" s="14"/>
      <c r="I28" s="14"/>
      <c r="J28" s="14"/>
      <c r="K28" s="14"/>
      <c r="L28" s="14"/>
      <c r="M28" s="14"/>
      <c r="N28" s="14"/>
      <c r="O28" s="14"/>
      <c r="P28" s="14"/>
      <c r="Q28" s="14"/>
      <c r="R28" s="14"/>
      <c r="S28" s="14"/>
      <c r="T28" s="14"/>
      <c r="U28" s="14"/>
      <c r="V28" s="14"/>
      <c r="W28" s="14"/>
      <c r="X28" s="14"/>
    </row>
    <row r="29" spans="1:24" ht="30">
      <c r="A29" s="17" t="s">
        <v>74</v>
      </c>
      <c r="B29" s="11" t="s">
        <v>70</v>
      </c>
      <c r="C29" s="14" t="s">
        <v>37</v>
      </c>
      <c r="D29" s="58">
        <v>3.501696134590026</v>
      </c>
      <c r="E29" s="58">
        <v>6.151696134590026</v>
      </c>
      <c r="F29" s="58">
        <v>6.460649999999999</v>
      </c>
      <c r="G29" s="58">
        <v>2.2908744888189583</v>
      </c>
      <c r="H29" s="58">
        <v>3.6908744888189586</v>
      </c>
      <c r="I29" s="58">
        <v>3.8968999999999996</v>
      </c>
      <c r="J29" s="58">
        <v>0.5</v>
      </c>
      <c r="K29" s="58">
        <v>0</v>
      </c>
      <c r="L29" s="58">
        <v>0</v>
      </c>
      <c r="M29" s="58">
        <v>0.5</v>
      </c>
      <c r="N29" s="58">
        <v>0</v>
      </c>
      <c r="O29" s="58">
        <v>0</v>
      </c>
      <c r="P29" s="58">
        <v>2.2</v>
      </c>
      <c r="Q29" s="58">
        <v>3.5</v>
      </c>
      <c r="R29" s="58">
        <v>3.6917999999999997</v>
      </c>
      <c r="S29" s="58">
        <v>0.5</v>
      </c>
      <c r="T29" s="58">
        <v>0</v>
      </c>
      <c r="U29" s="58">
        <v>0</v>
      </c>
      <c r="V29" s="58">
        <v>0.5</v>
      </c>
      <c r="W29" s="58">
        <v>0</v>
      </c>
      <c r="X29" s="58">
        <v>0</v>
      </c>
    </row>
    <row r="30" spans="1:24" ht="15">
      <c r="A30" s="17" t="s">
        <v>75</v>
      </c>
      <c r="B30" s="11" t="s">
        <v>71</v>
      </c>
      <c r="C30" s="14" t="s">
        <v>37</v>
      </c>
      <c r="D30" s="14"/>
      <c r="E30" s="14"/>
      <c r="F30" s="14"/>
      <c r="G30" s="14"/>
      <c r="H30" s="14"/>
      <c r="I30" s="14"/>
      <c r="J30" s="14"/>
      <c r="K30" s="14"/>
      <c r="L30" s="14"/>
      <c r="M30" s="14"/>
      <c r="N30" s="14"/>
      <c r="O30" s="14"/>
      <c r="P30" s="14"/>
      <c r="Q30" s="14"/>
      <c r="R30" s="14"/>
      <c r="S30" s="14"/>
      <c r="T30" s="14"/>
      <c r="U30" s="14"/>
      <c r="V30" s="14"/>
      <c r="W30" s="14"/>
      <c r="X30" s="14"/>
    </row>
    <row r="31" spans="1:24" ht="15">
      <c r="A31" s="17" t="s">
        <v>76</v>
      </c>
      <c r="B31" s="11" t="s">
        <v>72</v>
      </c>
      <c r="C31" s="14" t="s">
        <v>37</v>
      </c>
      <c r="D31" s="58"/>
      <c r="E31" s="58"/>
      <c r="F31" s="58"/>
      <c r="G31" s="58"/>
      <c r="H31" s="58"/>
      <c r="I31" s="58"/>
      <c r="J31" s="58"/>
      <c r="K31" s="58"/>
      <c r="L31" s="58"/>
      <c r="M31" s="58"/>
      <c r="N31" s="58"/>
      <c r="O31" s="58"/>
      <c r="P31" s="58"/>
      <c r="Q31" s="58"/>
      <c r="R31" s="58"/>
      <c r="S31" s="58"/>
      <c r="T31" s="58"/>
      <c r="U31" s="58"/>
      <c r="V31" s="58"/>
      <c r="W31" s="58"/>
      <c r="X31" s="58"/>
    </row>
    <row r="32" spans="1:24" ht="15">
      <c r="A32" s="17" t="s">
        <v>77</v>
      </c>
      <c r="B32" s="11" t="s">
        <v>53</v>
      </c>
      <c r="C32" s="14" t="s">
        <v>37</v>
      </c>
      <c r="D32" s="58">
        <v>3.501696134590026</v>
      </c>
      <c r="E32" s="58">
        <v>6.151696134590026</v>
      </c>
      <c r="F32" s="58">
        <v>6.460649999999999</v>
      </c>
      <c r="G32" s="58">
        <v>2.2908744888189583</v>
      </c>
      <c r="H32" s="58">
        <v>3.6908744888189586</v>
      </c>
      <c r="I32" s="58">
        <v>3.8968999999999996</v>
      </c>
      <c r="J32" s="58">
        <v>0.5</v>
      </c>
      <c r="K32" s="58">
        <v>0</v>
      </c>
      <c r="L32" s="58">
        <v>0</v>
      </c>
      <c r="M32" s="58">
        <v>0.5</v>
      </c>
      <c r="N32" s="58">
        <v>0</v>
      </c>
      <c r="O32" s="58">
        <v>0</v>
      </c>
      <c r="P32" s="58">
        <v>2.2</v>
      </c>
      <c r="Q32" s="58">
        <v>3.5</v>
      </c>
      <c r="R32" s="58">
        <v>3.6917999999999997</v>
      </c>
      <c r="S32" s="58">
        <v>0.5</v>
      </c>
      <c r="T32" s="58">
        <v>0</v>
      </c>
      <c r="U32" s="58">
        <v>0</v>
      </c>
      <c r="V32" s="58">
        <v>0.5</v>
      </c>
      <c r="W32" s="58">
        <v>0</v>
      </c>
      <c r="X32" s="58">
        <v>0</v>
      </c>
    </row>
    <row r="33" spans="1:24" ht="105">
      <c r="A33" s="17" t="s">
        <v>78</v>
      </c>
      <c r="B33" s="12" t="s">
        <v>91</v>
      </c>
      <c r="C33" s="14" t="s">
        <v>37</v>
      </c>
      <c r="D33" s="14"/>
      <c r="E33" s="14"/>
      <c r="F33" s="14"/>
      <c r="G33" s="14"/>
      <c r="H33" s="14"/>
      <c r="I33" s="14"/>
      <c r="J33" s="14"/>
      <c r="K33" s="14"/>
      <c r="L33" s="14"/>
      <c r="M33" s="14"/>
      <c r="N33" s="14"/>
      <c r="O33" s="14"/>
      <c r="P33" s="14"/>
      <c r="Q33" s="14"/>
      <c r="R33" s="14"/>
      <c r="S33" s="14"/>
      <c r="T33" s="14"/>
      <c r="U33" s="14"/>
      <c r="V33" s="14"/>
      <c r="W33" s="14"/>
      <c r="X33" s="14"/>
    </row>
    <row r="34" spans="1:24" ht="30">
      <c r="A34" s="17" t="s">
        <v>79</v>
      </c>
      <c r="B34" s="11" t="s">
        <v>55</v>
      </c>
      <c r="C34" s="14" t="s">
        <v>37</v>
      </c>
      <c r="D34" s="14"/>
      <c r="E34" s="14"/>
      <c r="F34" s="14"/>
      <c r="G34" s="14"/>
      <c r="H34" s="14"/>
      <c r="I34" s="14"/>
      <c r="J34" s="14"/>
      <c r="K34" s="14"/>
      <c r="L34" s="14"/>
      <c r="M34" s="14"/>
      <c r="N34" s="14"/>
      <c r="O34" s="14"/>
      <c r="P34" s="14"/>
      <c r="Q34" s="14"/>
      <c r="R34" s="14"/>
      <c r="S34" s="14"/>
      <c r="T34" s="14"/>
      <c r="U34" s="14"/>
      <c r="V34" s="14"/>
      <c r="W34" s="14"/>
      <c r="X34" s="14"/>
    </row>
    <row r="35" spans="1:24" ht="30">
      <c r="A35" s="17" t="s">
        <v>80</v>
      </c>
      <c r="B35" s="12" t="s">
        <v>56</v>
      </c>
      <c r="C35" s="14" t="s">
        <v>37</v>
      </c>
      <c r="D35" s="14"/>
      <c r="E35" s="14"/>
      <c r="F35" s="14"/>
      <c r="G35" s="14"/>
      <c r="H35" s="14"/>
      <c r="I35" s="14"/>
      <c r="J35" s="14"/>
      <c r="K35" s="14"/>
      <c r="L35" s="14"/>
      <c r="M35" s="14"/>
      <c r="N35" s="14"/>
      <c r="O35" s="14"/>
      <c r="P35" s="14"/>
      <c r="Q35" s="14"/>
      <c r="R35" s="14"/>
      <c r="S35" s="14"/>
      <c r="T35" s="14"/>
      <c r="U35" s="14"/>
      <c r="V35" s="14"/>
      <c r="W35" s="14"/>
      <c r="X35" s="14"/>
    </row>
    <row r="36" spans="1:24" ht="45">
      <c r="A36" s="17" t="s">
        <v>81</v>
      </c>
      <c r="B36" s="11" t="s">
        <v>106</v>
      </c>
      <c r="C36" s="55"/>
      <c r="D36" s="59"/>
      <c r="E36" s="59"/>
      <c r="F36" s="59"/>
      <c r="G36" s="59"/>
      <c r="H36" s="59"/>
      <c r="I36" s="59"/>
      <c r="J36" s="59"/>
      <c r="K36" s="59"/>
      <c r="L36" s="59"/>
      <c r="M36" s="59"/>
      <c r="N36" s="59"/>
      <c r="O36" s="59"/>
      <c r="P36" s="59"/>
      <c r="Q36" s="59"/>
      <c r="R36" s="59"/>
      <c r="S36" s="59"/>
      <c r="T36" s="59"/>
      <c r="U36" s="59"/>
      <c r="V36" s="59"/>
      <c r="W36" s="59"/>
      <c r="X36" s="59"/>
    </row>
    <row r="37" spans="1:24" ht="30">
      <c r="A37" s="16">
        <v>10</v>
      </c>
      <c r="B37" s="11" t="s">
        <v>92</v>
      </c>
      <c r="C37" s="14" t="s">
        <v>73</v>
      </c>
      <c r="D37" s="14">
        <f aca="true" t="shared" si="4" ref="D37:X37">D38+D39</f>
        <v>6636.66</v>
      </c>
      <c r="E37" s="14">
        <f t="shared" si="4"/>
        <v>6959.620000000001</v>
      </c>
      <c r="F37" s="14">
        <f t="shared" si="4"/>
        <v>6959.620000000001</v>
      </c>
      <c r="G37" s="14">
        <f t="shared" si="4"/>
        <v>1072.7150000000001</v>
      </c>
      <c r="H37" s="14">
        <f t="shared" si="4"/>
        <v>1068.9</v>
      </c>
      <c r="I37" s="14">
        <f t="shared" si="4"/>
        <v>1068.9</v>
      </c>
      <c r="J37" s="14">
        <f t="shared" si="4"/>
        <v>197.525</v>
      </c>
      <c r="K37" s="14">
        <f t="shared" si="4"/>
        <v>198.27</v>
      </c>
      <c r="L37" s="14">
        <f t="shared" si="4"/>
        <v>198.27</v>
      </c>
      <c r="M37" s="14">
        <f t="shared" si="4"/>
        <v>614.1080000000001</v>
      </c>
      <c r="N37" s="14">
        <f t="shared" si="4"/>
        <v>483.016</v>
      </c>
      <c r="O37" s="14">
        <f t="shared" si="4"/>
        <v>483.016</v>
      </c>
      <c r="P37" s="14">
        <f t="shared" si="4"/>
        <v>1503.085</v>
      </c>
      <c r="Q37" s="14">
        <f t="shared" si="4"/>
        <v>1740.9</v>
      </c>
      <c r="R37" s="14">
        <f t="shared" si="4"/>
        <v>1740.9</v>
      </c>
      <c r="S37" s="14">
        <f t="shared" si="4"/>
        <v>211.925</v>
      </c>
      <c r="T37" s="14">
        <f t="shared" si="4"/>
        <v>204.36</v>
      </c>
      <c r="U37" s="14">
        <f t="shared" si="4"/>
        <v>204.36</v>
      </c>
      <c r="V37" s="14">
        <f t="shared" si="4"/>
        <v>454.21999999999997</v>
      </c>
      <c r="W37" s="14">
        <f t="shared" si="4"/>
        <v>528.5</v>
      </c>
      <c r="X37" s="14">
        <f t="shared" si="4"/>
        <v>528.5</v>
      </c>
    </row>
    <row r="38" spans="1:24" ht="45">
      <c r="A38" s="16">
        <v>11</v>
      </c>
      <c r="B38" s="11" t="s">
        <v>104</v>
      </c>
      <c r="C38" s="14" t="s">
        <v>73</v>
      </c>
      <c r="D38" s="14">
        <v>19.355</v>
      </c>
      <c r="E38" s="14">
        <v>25.1</v>
      </c>
      <c r="F38" s="14">
        <v>25.1</v>
      </c>
      <c r="G38" s="14">
        <v>4.44</v>
      </c>
      <c r="H38" s="14">
        <v>4.5</v>
      </c>
      <c r="I38" s="14">
        <v>4.5</v>
      </c>
      <c r="J38" s="14">
        <v>1.085</v>
      </c>
      <c r="K38" s="14">
        <v>0</v>
      </c>
      <c r="L38" s="14">
        <v>0</v>
      </c>
      <c r="M38" s="14">
        <v>4.0375</v>
      </c>
      <c r="N38" s="14">
        <v>4.005</v>
      </c>
      <c r="O38" s="14">
        <v>4.005</v>
      </c>
      <c r="P38" s="14">
        <v>8.53</v>
      </c>
      <c r="Q38" s="14">
        <v>5.2</v>
      </c>
      <c r="R38" s="14">
        <v>5.2</v>
      </c>
      <c r="S38" s="14">
        <v>0.72</v>
      </c>
      <c r="T38" s="14">
        <v>0</v>
      </c>
      <c r="U38" s="14">
        <v>0</v>
      </c>
      <c r="V38" s="14">
        <v>1.84</v>
      </c>
      <c r="W38" s="14">
        <v>1</v>
      </c>
      <c r="X38" s="14">
        <v>1</v>
      </c>
    </row>
    <row r="39" spans="1:24" ht="30">
      <c r="A39" s="16">
        <v>12</v>
      </c>
      <c r="B39" s="11" t="s">
        <v>93</v>
      </c>
      <c r="C39" s="14" t="s">
        <v>73</v>
      </c>
      <c r="D39" s="52">
        <v>6617.305</v>
      </c>
      <c r="E39" s="52">
        <v>6934.52</v>
      </c>
      <c r="F39" s="52">
        <v>6934.52</v>
      </c>
      <c r="G39" s="52">
        <v>1068.275</v>
      </c>
      <c r="H39" s="52">
        <v>1064.4</v>
      </c>
      <c r="I39" s="52">
        <v>1064.4</v>
      </c>
      <c r="J39" s="52">
        <v>196.44</v>
      </c>
      <c r="K39" s="52">
        <v>198.27</v>
      </c>
      <c r="L39" s="52">
        <v>198.27</v>
      </c>
      <c r="M39" s="52">
        <v>610.0705</v>
      </c>
      <c r="N39" s="52">
        <v>479.011</v>
      </c>
      <c r="O39" s="52">
        <v>479.011</v>
      </c>
      <c r="P39" s="52">
        <v>1494.555</v>
      </c>
      <c r="Q39" s="52">
        <v>1735.7</v>
      </c>
      <c r="R39" s="52">
        <v>1735.7</v>
      </c>
      <c r="S39" s="52">
        <v>211.205</v>
      </c>
      <c r="T39" s="52">
        <v>204.36</v>
      </c>
      <c r="U39" s="52">
        <v>204.36</v>
      </c>
      <c r="V39" s="52">
        <v>452.38</v>
      </c>
      <c r="W39" s="52">
        <v>527.5</v>
      </c>
      <c r="X39" s="52">
        <v>527.5</v>
      </c>
    </row>
    <row r="40" spans="1:24" ht="30">
      <c r="A40" s="18" t="s">
        <v>103</v>
      </c>
      <c r="B40" s="11" t="s">
        <v>47</v>
      </c>
      <c r="C40" s="21" t="s">
        <v>49</v>
      </c>
      <c r="D40" s="52">
        <v>1</v>
      </c>
      <c r="E40" s="52">
        <v>1</v>
      </c>
      <c r="F40" s="52">
        <v>1</v>
      </c>
      <c r="G40" s="52"/>
      <c r="H40" s="52"/>
      <c r="I40" s="52"/>
      <c r="J40" s="52"/>
      <c r="K40" s="52"/>
      <c r="L40" s="52"/>
      <c r="M40" s="52"/>
      <c r="N40" s="52"/>
      <c r="O40" s="52"/>
      <c r="P40" s="52"/>
      <c r="Q40" s="52"/>
      <c r="R40" s="52"/>
      <c r="S40" s="20"/>
      <c r="T40" s="20"/>
      <c r="U40" s="20"/>
      <c r="V40" s="20"/>
      <c r="W40" s="31"/>
      <c r="X40" s="31"/>
    </row>
    <row r="41" spans="1:6" ht="15">
      <c r="A41" s="34"/>
      <c r="B41" s="35"/>
      <c r="C41" s="36"/>
      <c r="D41" s="37"/>
      <c r="E41" s="37"/>
      <c r="F41" s="37"/>
    </row>
    <row r="42" spans="1:6" ht="15">
      <c r="A42" s="39"/>
      <c r="B42" s="35"/>
      <c r="C42" s="36"/>
      <c r="D42" s="37"/>
      <c r="E42" s="37"/>
      <c r="F42" s="37"/>
    </row>
    <row r="43" s="38" customFormat="1" ht="15.75">
      <c r="A43" s="41"/>
    </row>
    <row r="44" s="38" customFormat="1" ht="15.75">
      <c r="A44" s="29"/>
    </row>
    <row r="45" s="38" customFormat="1" ht="15.75">
      <c r="A45" s="41"/>
    </row>
    <row r="46" s="38" customFormat="1" ht="15.75">
      <c r="A46" s="41"/>
    </row>
    <row r="47" spans="1:18" s="38" customFormat="1" ht="15.75">
      <c r="A47" s="7"/>
      <c r="C47"/>
      <c r="D47"/>
      <c r="E47"/>
      <c r="F47"/>
      <c r="G47"/>
      <c r="H47"/>
      <c r="I47"/>
      <c r="J47"/>
      <c r="K47"/>
      <c r="L47"/>
      <c r="M47"/>
      <c r="N47"/>
      <c r="O47"/>
      <c r="P47"/>
      <c r="Q47"/>
      <c r="R47"/>
    </row>
    <row r="48" spans="1:18" s="38" customFormat="1" ht="15.75">
      <c r="A48" s="7"/>
      <c r="B48"/>
      <c r="C48"/>
      <c r="D48"/>
      <c r="E48"/>
      <c r="F48"/>
      <c r="G48"/>
      <c r="H48"/>
      <c r="I48"/>
      <c r="J48"/>
      <c r="K48"/>
      <c r="L48"/>
      <c r="M48"/>
      <c r="N48"/>
      <c r="O48"/>
      <c r="P48"/>
      <c r="Q48"/>
      <c r="R48"/>
    </row>
    <row r="49" spans="1:18" s="38" customFormat="1" ht="15.75">
      <c r="A49" s="7"/>
      <c r="B49"/>
      <c r="C49"/>
      <c r="D49"/>
      <c r="E49"/>
      <c r="F49"/>
      <c r="G49"/>
      <c r="H49"/>
      <c r="I49"/>
      <c r="J49"/>
      <c r="K49"/>
      <c r="L49"/>
      <c r="M49"/>
      <c r="N49"/>
      <c r="O49"/>
      <c r="P49"/>
      <c r="Q49"/>
      <c r="R49"/>
    </row>
    <row r="50" s="38" customFormat="1" ht="15.75">
      <c r="A50" s="7"/>
    </row>
    <row r="51" s="38" customFormat="1" ht="15.75">
      <c r="A51" s="7"/>
    </row>
    <row r="52" s="38" customFormat="1" ht="15.75">
      <c r="A52" s="40"/>
    </row>
    <row r="53" ht="15">
      <c r="A53" s="7"/>
    </row>
    <row r="54" ht="15">
      <c r="A54" s="7"/>
    </row>
  </sheetData>
  <sheetProtection/>
  <mergeCells count="15">
    <mergeCell ref="A3:D3"/>
    <mergeCell ref="A6:D6"/>
    <mergeCell ref="A7:D7"/>
    <mergeCell ref="A5:D5"/>
    <mergeCell ref="A4:V4"/>
    <mergeCell ref="D9:F9"/>
    <mergeCell ref="G9:I9"/>
    <mergeCell ref="J9:L9"/>
    <mergeCell ref="V9:X9"/>
    <mergeCell ref="S9:U9"/>
    <mergeCell ref="P9:R9"/>
    <mergeCell ref="M9:O9"/>
    <mergeCell ref="A9:A10"/>
    <mergeCell ref="B9:B10"/>
    <mergeCell ref="C9:C10"/>
  </mergeCells>
  <printOptions horizontalCentered="1"/>
  <pageMargins left="0.7874015748031497" right="0.1968503937007874" top="0.1968503937007874" bottom="0.1968503937007874" header="0.1968503937007874" footer="0.1968503937007874"/>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G19" sqref="G19"/>
    </sheetView>
  </sheetViews>
  <sheetFormatPr defaultColWidth="9.140625" defaultRowHeight="12.75"/>
  <cols>
    <col min="1" max="1" width="5.7109375" style="28" customWidth="1"/>
    <col min="2" max="2" width="19.00390625" style="28" customWidth="1"/>
    <col min="3" max="3" width="22.28125" style="28" customWidth="1"/>
    <col min="4" max="4" width="11.00390625" style="28" customWidth="1"/>
    <col min="5" max="5" width="12.57421875" style="28" customWidth="1"/>
    <col min="6" max="6" width="11.8515625" style="28" customWidth="1"/>
    <col min="7" max="7" width="13.28125" style="28" customWidth="1"/>
    <col min="8" max="8" width="11.00390625" style="28" customWidth="1"/>
    <col min="9" max="9" width="20.00390625" style="28" customWidth="1"/>
    <col min="10" max="10" width="11.00390625" style="28" customWidth="1"/>
    <col min="11" max="11" width="14.00390625" style="28" customWidth="1"/>
    <col min="12" max="12" width="13.28125" style="28" customWidth="1"/>
    <col min="13" max="16384" width="9.140625" style="28" customWidth="1"/>
  </cols>
  <sheetData>
    <row r="1" spans="1:12" ht="15.75">
      <c r="A1" s="114" t="s">
        <v>126</v>
      </c>
      <c r="B1" s="114"/>
      <c r="C1" s="114"/>
      <c r="D1" s="114"/>
      <c r="E1" s="114"/>
      <c r="F1" s="114"/>
      <c r="G1" s="114"/>
      <c r="H1" s="114"/>
      <c r="I1" s="114"/>
      <c r="J1" s="114"/>
      <c r="K1" s="114"/>
      <c r="L1" s="114"/>
    </row>
    <row r="3" spans="1:8" s="1" customFormat="1" ht="17.25" customHeight="1">
      <c r="A3" s="3" t="s">
        <v>143</v>
      </c>
      <c r="B3" s="3"/>
      <c r="C3" s="3"/>
      <c r="D3" s="3"/>
      <c r="E3" s="19"/>
      <c r="F3" s="19"/>
      <c r="G3" s="19"/>
      <c r="H3" s="19"/>
    </row>
    <row r="4" spans="1:8" s="1" customFormat="1" ht="16.5" customHeight="1">
      <c r="A4" s="78" t="s">
        <v>144</v>
      </c>
      <c r="B4" s="78"/>
      <c r="C4" s="78"/>
      <c r="D4" s="78"/>
      <c r="E4" s="19"/>
      <c r="F4" s="19"/>
      <c r="G4" s="19"/>
      <c r="H4" s="19"/>
    </row>
    <row r="5" spans="1:8" s="1" customFormat="1" ht="16.5" customHeight="1">
      <c r="A5" s="78" t="s">
        <v>145</v>
      </c>
      <c r="B5" s="78"/>
      <c r="C5" s="78"/>
      <c r="D5" s="78"/>
      <c r="E5" s="19"/>
      <c r="F5" s="19"/>
      <c r="G5" s="19"/>
      <c r="H5" s="19"/>
    </row>
    <row r="6" spans="1:8" s="1" customFormat="1" ht="16.5" customHeight="1">
      <c r="A6" s="3" t="s">
        <v>146</v>
      </c>
      <c r="B6" s="3"/>
      <c r="C6" s="3"/>
      <c r="D6" s="3"/>
      <c r="E6" s="19"/>
      <c r="F6" s="19"/>
      <c r="G6" s="19"/>
      <c r="H6" s="19"/>
    </row>
    <row r="7" spans="1:12" ht="15">
      <c r="A7" s="22"/>
      <c r="B7" s="22"/>
      <c r="C7" s="22"/>
      <c r="D7" s="22"/>
      <c r="E7" s="22"/>
      <c r="F7" s="22"/>
      <c r="G7" s="22"/>
      <c r="H7" s="22"/>
      <c r="I7" s="22"/>
      <c r="J7" s="22"/>
      <c r="K7" s="22"/>
      <c r="L7" s="22"/>
    </row>
    <row r="8" spans="1:12" ht="15">
      <c r="A8" s="113" t="s">
        <v>26</v>
      </c>
      <c r="B8" s="113"/>
      <c r="C8" s="113"/>
      <c r="D8" s="113"/>
      <c r="E8" s="113"/>
      <c r="F8" s="113"/>
      <c r="G8" s="113"/>
      <c r="H8" s="115" t="s">
        <v>6</v>
      </c>
      <c r="I8" s="115"/>
      <c r="J8" s="115"/>
      <c r="K8" s="115"/>
      <c r="L8" s="115"/>
    </row>
    <row r="9" spans="1:12" ht="15">
      <c r="A9" s="113" t="s">
        <v>24</v>
      </c>
      <c r="B9" s="113"/>
      <c r="C9" s="113"/>
      <c r="D9" s="113"/>
      <c r="E9" s="113"/>
      <c r="F9" s="113"/>
      <c r="G9" s="113"/>
      <c r="H9" s="86" t="s">
        <v>7</v>
      </c>
      <c r="I9" s="108"/>
      <c r="J9" s="108"/>
      <c r="K9" s="108"/>
      <c r="L9" s="109"/>
    </row>
    <row r="10" spans="1:12" ht="15.75" thickBot="1">
      <c r="A10" s="97" t="s">
        <v>25</v>
      </c>
      <c r="B10" s="97"/>
      <c r="C10" s="97"/>
      <c r="D10" s="97"/>
      <c r="E10" s="97"/>
      <c r="F10" s="97"/>
      <c r="G10" s="97"/>
      <c r="H10" s="98" t="s">
        <v>7</v>
      </c>
      <c r="I10" s="99"/>
      <c r="J10" s="99"/>
      <c r="K10" s="99"/>
      <c r="L10" s="100"/>
    </row>
    <row r="11" spans="1:12" ht="15.75" thickBot="1">
      <c r="A11" s="101" t="s">
        <v>8</v>
      </c>
      <c r="B11" s="102"/>
      <c r="C11" s="102"/>
      <c r="D11" s="102"/>
      <c r="E11" s="102"/>
      <c r="F11" s="102"/>
      <c r="G11" s="103"/>
      <c r="H11" s="104" t="s">
        <v>57</v>
      </c>
      <c r="I11" s="104"/>
      <c r="J11" s="104"/>
      <c r="K11" s="105" t="s">
        <v>58</v>
      </c>
      <c r="L11" s="106"/>
    </row>
    <row r="12" spans="1:12" ht="15">
      <c r="A12" s="23"/>
      <c r="B12" s="23"/>
      <c r="C12" s="23"/>
      <c r="D12" s="23"/>
      <c r="E12" s="23"/>
      <c r="F12" s="23"/>
      <c r="G12" s="23"/>
      <c r="H12" s="107" t="s">
        <v>7</v>
      </c>
      <c r="I12" s="108"/>
      <c r="J12" s="109"/>
      <c r="K12" s="86" t="s">
        <v>7</v>
      </c>
      <c r="L12" s="87"/>
    </row>
    <row r="13" spans="1:12" ht="15.75" thickBot="1">
      <c r="A13" s="23"/>
      <c r="B13" s="23"/>
      <c r="C13" s="23"/>
      <c r="D13" s="23"/>
      <c r="E13" s="23"/>
      <c r="F13" s="23"/>
      <c r="G13" s="23"/>
      <c r="H13" s="110" t="s">
        <v>7</v>
      </c>
      <c r="I13" s="111"/>
      <c r="J13" s="112"/>
      <c r="K13" s="88" t="s">
        <v>7</v>
      </c>
      <c r="L13" s="89"/>
    </row>
    <row r="14" spans="1:12" ht="15">
      <c r="A14" s="23"/>
      <c r="B14" s="23"/>
      <c r="C14" s="23"/>
      <c r="D14" s="23"/>
      <c r="E14" s="23"/>
      <c r="F14" s="23"/>
      <c r="G14" s="23"/>
      <c r="H14" s="24"/>
      <c r="I14" s="24"/>
      <c r="J14" s="24"/>
      <c r="K14" s="24"/>
      <c r="L14" s="24"/>
    </row>
    <row r="15" spans="1:12" ht="30.75" customHeight="1">
      <c r="A15" s="73" t="s">
        <v>13</v>
      </c>
      <c r="B15" s="73" t="s">
        <v>27</v>
      </c>
      <c r="C15" s="91" t="s">
        <v>28</v>
      </c>
      <c r="D15" s="94" t="s">
        <v>109</v>
      </c>
      <c r="E15" s="94"/>
      <c r="F15" s="94"/>
      <c r="G15" s="94"/>
      <c r="H15" s="94"/>
      <c r="I15" s="69" t="s">
        <v>110</v>
      </c>
      <c r="J15" s="69"/>
      <c r="K15" s="69"/>
      <c r="L15" s="70"/>
    </row>
    <row r="16" spans="1:12" ht="30" customHeight="1">
      <c r="A16" s="90"/>
      <c r="B16" s="90"/>
      <c r="C16" s="92"/>
      <c r="D16" s="94" t="s">
        <v>85</v>
      </c>
      <c r="E16" s="94" t="s">
        <v>86</v>
      </c>
      <c r="F16" s="94"/>
      <c r="G16" s="94"/>
      <c r="H16" s="94"/>
      <c r="I16" s="95" t="s">
        <v>87</v>
      </c>
      <c r="J16" s="73" t="s">
        <v>59</v>
      </c>
      <c r="K16" s="68" t="s">
        <v>60</v>
      </c>
      <c r="L16" s="70"/>
    </row>
    <row r="17" spans="1:12" ht="30" customHeight="1">
      <c r="A17" s="90"/>
      <c r="B17" s="90"/>
      <c r="C17" s="93"/>
      <c r="D17" s="94"/>
      <c r="E17" s="14" t="s">
        <v>34</v>
      </c>
      <c r="F17" s="14" t="s">
        <v>34</v>
      </c>
      <c r="G17" s="14" t="s">
        <v>34</v>
      </c>
      <c r="H17" s="14" t="s">
        <v>34</v>
      </c>
      <c r="I17" s="96"/>
      <c r="J17" s="74"/>
      <c r="K17" s="14" t="s">
        <v>61</v>
      </c>
      <c r="L17" s="14" t="s">
        <v>62</v>
      </c>
    </row>
    <row r="18" spans="1:12" ht="15">
      <c r="A18" s="83">
        <v>1</v>
      </c>
      <c r="B18" s="80" t="s">
        <v>84</v>
      </c>
      <c r="C18" s="25" t="s">
        <v>84</v>
      </c>
      <c r="D18" s="20"/>
      <c r="E18" s="20"/>
      <c r="F18" s="20"/>
      <c r="G18" s="20"/>
      <c r="H18" s="20"/>
      <c r="I18" s="47"/>
      <c r="J18" s="20"/>
      <c r="K18" s="20"/>
      <c r="L18" s="20"/>
    </row>
    <row r="19" spans="1:12" ht="15">
      <c r="A19" s="84"/>
      <c r="B19" s="81"/>
      <c r="C19" s="25" t="s">
        <v>29</v>
      </c>
      <c r="D19" s="20"/>
      <c r="E19" s="20"/>
      <c r="F19" s="20"/>
      <c r="G19" s="20"/>
      <c r="H19" s="20"/>
      <c r="I19" s="47"/>
      <c r="J19" s="20"/>
      <c r="K19" s="20"/>
      <c r="L19" s="20"/>
    </row>
    <row r="20" spans="1:12" ht="30">
      <c r="A20" s="84"/>
      <c r="B20" s="81"/>
      <c r="C20" s="26" t="s">
        <v>82</v>
      </c>
      <c r="D20" s="45"/>
      <c r="E20" s="20"/>
      <c r="F20" s="20"/>
      <c r="G20" s="20"/>
      <c r="H20" s="20"/>
      <c r="I20" s="47"/>
      <c r="J20" s="20"/>
      <c r="K20" s="20"/>
      <c r="L20" s="20"/>
    </row>
    <row r="21" spans="1:12" ht="15">
      <c r="A21" s="84"/>
      <c r="B21" s="81"/>
      <c r="C21" s="25" t="s">
        <v>83</v>
      </c>
      <c r="D21" s="20"/>
      <c r="E21" s="20"/>
      <c r="F21" s="20"/>
      <c r="G21" s="20"/>
      <c r="H21" s="20"/>
      <c r="I21" s="47"/>
      <c r="J21" s="20"/>
      <c r="K21" s="20"/>
      <c r="L21" s="20"/>
    </row>
    <row r="22" spans="1:12" ht="30">
      <c r="A22" s="84"/>
      <c r="B22" s="81"/>
      <c r="C22" s="27" t="s">
        <v>30</v>
      </c>
      <c r="D22" s="46"/>
      <c r="E22" s="20"/>
      <c r="F22" s="20"/>
      <c r="G22" s="20"/>
      <c r="H22" s="20"/>
      <c r="I22" s="47"/>
      <c r="J22" s="20"/>
      <c r="K22" s="20"/>
      <c r="L22" s="20"/>
    </row>
    <row r="23" spans="1:12" ht="15">
      <c r="A23" s="84"/>
      <c r="B23" s="81"/>
      <c r="C23" s="25" t="s">
        <v>31</v>
      </c>
      <c r="D23" s="20"/>
      <c r="E23" s="20"/>
      <c r="F23" s="20"/>
      <c r="G23" s="20"/>
      <c r="H23" s="20"/>
      <c r="I23" s="47"/>
      <c r="J23" s="20"/>
      <c r="K23" s="20"/>
      <c r="L23" s="20"/>
    </row>
    <row r="24" spans="1:12" ht="15">
      <c r="A24" s="85"/>
      <c r="B24" s="82"/>
      <c r="C24" s="25" t="s">
        <v>32</v>
      </c>
      <c r="D24" s="20"/>
      <c r="E24" s="20"/>
      <c r="F24" s="20"/>
      <c r="G24" s="20"/>
      <c r="H24" s="20"/>
      <c r="I24" s="47"/>
      <c r="J24" s="20"/>
      <c r="K24" s="20"/>
      <c r="L24" s="20"/>
    </row>
    <row r="25" spans="1:12" ht="15">
      <c r="A25" s="83">
        <v>2</v>
      </c>
      <c r="B25" s="80" t="s">
        <v>33</v>
      </c>
      <c r="C25" s="25" t="s">
        <v>84</v>
      </c>
      <c r="D25" s="20"/>
      <c r="E25" s="20"/>
      <c r="F25" s="20"/>
      <c r="G25" s="20"/>
      <c r="H25" s="20"/>
      <c r="I25" s="47"/>
      <c r="J25" s="20"/>
      <c r="K25" s="20"/>
      <c r="L25" s="20"/>
    </row>
    <row r="26" spans="1:12" ht="15">
      <c r="A26" s="84"/>
      <c r="B26" s="81"/>
      <c r="C26" s="25" t="s">
        <v>29</v>
      </c>
      <c r="D26" s="20"/>
      <c r="E26" s="20"/>
      <c r="F26" s="20"/>
      <c r="G26" s="20"/>
      <c r="H26" s="20"/>
      <c r="I26" s="47"/>
      <c r="J26" s="20"/>
      <c r="K26" s="20"/>
      <c r="L26" s="20"/>
    </row>
    <row r="27" spans="1:12" ht="30">
      <c r="A27" s="84"/>
      <c r="B27" s="81"/>
      <c r="C27" s="26" t="s">
        <v>82</v>
      </c>
      <c r="D27" s="45"/>
      <c r="E27" s="20"/>
      <c r="F27" s="20"/>
      <c r="G27" s="20"/>
      <c r="H27" s="20"/>
      <c r="I27" s="47"/>
      <c r="J27" s="20"/>
      <c r="K27" s="20"/>
      <c r="L27" s="20"/>
    </row>
    <row r="28" spans="1:12" ht="15">
      <c r="A28" s="84"/>
      <c r="B28" s="81"/>
      <c r="C28" s="25" t="s">
        <v>83</v>
      </c>
      <c r="D28" s="20"/>
      <c r="E28" s="20"/>
      <c r="F28" s="20"/>
      <c r="G28" s="20"/>
      <c r="H28" s="20"/>
      <c r="I28" s="47"/>
      <c r="J28" s="20"/>
      <c r="K28" s="20"/>
      <c r="L28" s="20"/>
    </row>
    <row r="29" spans="1:12" ht="30">
      <c r="A29" s="84"/>
      <c r="B29" s="81"/>
      <c r="C29" s="27" t="s">
        <v>30</v>
      </c>
      <c r="D29" s="46"/>
      <c r="E29" s="20"/>
      <c r="F29" s="20"/>
      <c r="G29" s="20"/>
      <c r="H29" s="20"/>
      <c r="I29" s="47"/>
      <c r="J29" s="20"/>
      <c r="K29" s="20"/>
      <c r="L29" s="20"/>
    </row>
    <row r="30" spans="1:12" ht="15">
      <c r="A30" s="84"/>
      <c r="B30" s="81"/>
      <c r="C30" s="25" t="s">
        <v>31</v>
      </c>
      <c r="D30" s="20"/>
      <c r="E30" s="20"/>
      <c r="F30" s="20"/>
      <c r="G30" s="20"/>
      <c r="H30" s="20"/>
      <c r="I30" s="47"/>
      <c r="J30" s="20"/>
      <c r="K30" s="20"/>
      <c r="L30" s="20"/>
    </row>
    <row r="31" spans="1:12" ht="15">
      <c r="A31" s="85"/>
      <c r="B31" s="82"/>
      <c r="C31" s="25" t="s">
        <v>32</v>
      </c>
      <c r="D31" s="20"/>
      <c r="E31" s="20"/>
      <c r="F31" s="20"/>
      <c r="G31" s="20"/>
      <c r="H31" s="20"/>
      <c r="I31" s="47"/>
      <c r="J31" s="20"/>
      <c r="K31" s="20"/>
      <c r="L31" s="20"/>
    </row>
  </sheetData>
  <sheetProtection/>
  <mergeCells count="30">
    <mergeCell ref="H13:J13"/>
    <mergeCell ref="A9:G9"/>
    <mergeCell ref="H9:L9"/>
    <mergeCell ref="A1:L1"/>
    <mergeCell ref="A8:G8"/>
    <mergeCell ref="H8:L8"/>
    <mergeCell ref="A4:D4"/>
    <mergeCell ref="A5:D5"/>
    <mergeCell ref="A10:G10"/>
    <mergeCell ref="H10:L10"/>
    <mergeCell ref="A11:G11"/>
    <mergeCell ref="H11:J11"/>
    <mergeCell ref="K11:L11"/>
    <mergeCell ref="H12:J12"/>
    <mergeCell ref="D15:H15"/>
    <mergeCell ref="D16:D17"/>
    <mergeCell ref="E16:H16"/>
    <mergeCell ref="I16:I17"/>
    <mergeCell ref="J16:J17"/>
    <mergeCell ref="K16:L16"/>
    <mergeCell ref="B25:B31"/>
    <mergeCell ref="A18:A24"/>
    <mergeCell ref="A25:A31"/>
    <mergeCell ref="B18:B24"/>
    <mergeCell ref="K12:L12"/>
    <mergeCell ref="K13:L13"/>
    <mergeCell ref="I15:L15"/>
    <mergeCell ref="A15:A17"/>
    <mergeCell ref="B15:B17"/>
    <mergeCell ref="C15:C17"/>
  </mergeCells>
  <printOptions horizontalCentered="1"/>
  <pageMargins left="0.1968503937007874" right="0.1968503937007874" top="0.7874015748031497" bottom="0.1968503937007874" header="0.2362204724409449" footer="0.5118110236220472"/>
  <pageSetup fitToHeight="1"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1:L45"/>
  <sheetViews>
    <sheetView zoomScalePageLayoutView="0" workbookViewId="0" topLeftCell="A1">
      <selection activeCell="G23" sqref="G23"/>
    </sheetView>
  </sheetViews>
  <sheetFormatPr defaultColWidth="9.140625" defaultRowHeight="12.75"/>
  <cols>
    <col min="1" max="1" width="11.28125" style="7" customWidth="1"/>
    <col min="2" max="2" width="15.28125" style="7" customWidth="1"/>
    <col min="3" max="3" width="14.8515625" style="7" customWidth="1"/>
    <col min="4" max="4" width="16.140625" style="7" customWidth="1"/>
    <col min="5" max="5" width="16.57421875" style="7" customWidth="1"/>
    <col min="6" max="6" width="9.140625" style="7" customWidth="1"/>
    <col min="7" max="7" width="15.57421875" style="7" customWidth="1"/>
    <col min="8" max="9" width="9.140625" style="7" customWidth="1"/>
    <col min="10" max="10" width="12.8515625" style="7" customWidth="1"/>
    <col min="11" max="16384" width="9.140625" style="7" customWidth="1"/>
  </cols>
  <sheetData>
    <row r="1" spans="1:11" ht="15">
      <c r="A1" s="67" t="s">
        <v>127</v>
      </c>
      <c r="B1" s="67"/>
      <c r="C1" s="67"/>
      <c r="D1" s="67"/>
      <c r="E1" s="67"/>
      <c r="F1" s="67"/>
      <c r="G1" s="67"/>
      <c r="H1" s="67"/>
      <c r="I1" s="67"/>
      <c r="J1" s="67"/>
      <c r="K1" s="67"/>
    </row>
    <row r="2" spans="1:11" ht="15">
      <c r="A2" s="67" t="s">
        <v>124</v>
      </c>
      <c r="B2" s="67"/>
      <c r="C2" s="67"/>
      <c r="D2" s="67"/>
      <c r="E2" s="67"/>
      <c r="F2" s="67"/>
      <c r="G2" s="67"/>
      <c r="H2" s="67"/>
      <c r="I2" s="67"/>
      <c r="J2" s="67"/>
      <c r="K2" s="67"/>
    </row>
    <row r="3" spans="1:11" ht="15">
      <c r="A3" s="9"/>
      <c r="B3" s="9"/>
      <c r="C3" s="9"/>
      <c r="D3" s="9"/>
      <c r="E3" s="9"/>
      <c r="F3" s="9"/>
      <c r="G3" s="9"/>
      <c r="H3" s="9"/>
      <c r="I3" s="9"/>
      <c r="J3" s="9"/>
      <c r="K3" s="9"/>
    </row>
    <row r="5" spans="1:8" s="1" customFormat="1" ht="17.25" customHeight="1">
      <c r="A5" s="3" t="s">
        <v>143</v>
      </c>
      <c r="B5" s="3"/>
      <c r="C5" s="3"/>
      <c r="D5" s="3"/>
      <c r="E5" s="19"/>
      <c r="F5" s="19"/>
      <c r="G5" s="19"/>
      <c r="H5" s="19"/>
    </row>
    <row r="6" spans="1:8" s="1" customFormat="1" ht="16.5" customHeight="1">
      <c r="A6" s="78" t="s">
        <v>144</v>
      </c>
      <c r="B6" s="78"/>
      <c r="C6" s="78"/>
      <c r="D6" s="78"/>
      <c r="E6" s="19"/>
      <c r="F6" s="19"/>
      <c r="G6" s="19"/>
      <c r="H6" s="19"/>
    </row>
    <row r="7" spans="1:8" s="1" customFormat="1" ht="16.5" customHeight="1">
      <c r="A7" s="78" t="s">
        <v>145</v>
      </c>
      <c r="B7" s="78"/>
      <c r="C7" s="78"/>
      <c r="D7" s="78"/>
      <c r="E7" s="19"/>
      <c r="F7" s="19"/>
      <c r="G7" s="19"/>
      <c r="H7" s="19"/>
    </row>
    <row r="8" spans="1:8" s="1" customFormat="1" ht="16.5" customHeight="1">
      <c r="A8" s="3" t="s">
        <v>146</v>
      </c>
      <c r="B8" s="3"/>
      <c r="C8" s="3"/>
      <c r="D8" s="3"/>
      <c r="E8" s="19"/>
      <c r="F8" s="19"/>
      <c r="G8" s="19"/>
      <c r="H8" s="19"/>
    </row>
    <row r="9" spans="1:11" ht="17.25" customHeight="1">
      <c r="A9" s="78" t="s">
        <v>5</v>
      </c>
      <c r="B9" s="78"/>
      <c r="C9" s="78"/>
      <c r="D9" s="78"/>
      <c r="E9" s="78"/>
      <c r="F9" s="78"/>
      <c r="G9" s="78"/>
      <c r="H9" s="78"/>
      <c r="I9" s="78"/>
      <c r="J9" s="78"/>
      <c r="K9" s="78"/>
    </row>
    <row r="11" spans="1:11" ht="15">
      <c r="A11" s="116" t="s">
        <v>12</v>
      </c>
      <c r="B11" s="117"/>
      <c r="C11" s="117"/>
      <c r="D11" s="117"/>
      <c r="E11" s="117"/>
      <c r="F11" s="117"/>
      <c r="G11" s="117"/>
      <c r="H11" s="117"/>
      <c r="I11" s="117"/>
      <c r="J11" s="117"/>
      <c r="K11" s="118"/>
    </row>
    <row r="12" spans="1:11" ht="15">
      <c r="A12" s="119"/>
      <c r="B12" s="120"/>
      <c r="C12" s="120"/>
      <c r="D12" s="120"/>
      <c r="E12" s="120"/>
      <c r="F12" s="120"/>
      <c r="G12" s="120"/>
      <c r="H12" s="120"/>
      <c r="I12" s="120"/>
      <c r="J12" s="120"/>
      <c r="K12" s="121"/>
    </row>
    <row r="13" spans="1:11" ht="15">
      <c r="A13" s="119"/>
      <c r="B13" s="120"/>
      <c r="C13" s="120"/>
      <c r="D13" s="120"/>
      <c r="E13" s="120"/>
      <c r="F13" s="120"/>
      <c r="G13" s="120"/>
      <c r="H13" s="120"/>
      <c r="I13" s="120"/>
      <c r="J13" s="120"/>
      <c r="K13" s="121"/>
    </row>
    <row r="14" spans="1:11" ht="15">
      <c r="A14" s="119"/>
      <c r="B14" s="120"/>
      <c r="C14" s="120"/>
      <c r="D14" s="120"/>
      <c r="E14" s="120"/>
      <c r="F14" s="120"/>
      <c r="G14" s="120"/>
      <c r="H14" s="120"/>
      <c r="I14" s="120"/>
      <c r="J14" s="120"/>
      <c r="K14" s="121"/>
    </row>
    <row r="15" spans="1:11" ht="15">
      <c r="A15" s="119"/>
      <c r="B15" s="120"/>
      <c r="C15" s="120"/>
      <c r="D15" s="120"/>
      <c r="E15" s="120"/>
      <c r="F15" s="120"/>
      <c r="G15" s="120"/>
      <c r="H15" s="120"/>
      <c r="I15" s="120"/>
      <c r="J15" s="120"/>
      <c r="K15" s="121"/>
    </row>
    <row r="16" spans="1:11" ht="51" customHeight="1">
      <c r="A16" s="122"/>
      <c r="B16" s="123"/>
      <c r="C16" s="123"/>
      <c r="D16" s="123"/>
      <c r="E16" s="123"/>
      <c r="F16" s="123"/>
      <c r="G16" s="123"/>
      <c r="H16" s="123"/>
      <c r="I16" s="123"/>
      <c r="J16" s="123"/>
      <c r="K16" s="124"/>
    </row>
    <row r="18" ht="15">
      <c r="A18" s="1"/>
    </row>
    <row r="36" spans="8:12" ht="15">
      <c r="H36" s="8"/>
      <c r="I36" s="8"/>
      <c r="J36" s="8"/>
      <c r="K36" s="8"/>
      <c r="L36" s="8"/>
    </row>
    <row r="37" spans="8:12" ht="15">
      <c r="H37" s="8"/>
      <c r="I37" s="8"/>
      <c r="J37" s="8"/>
      <c r="K37" s="8"/>
      <c r="L37" s="8"/>
    </row>
    <row r="38" spans="8:12" ht="15">
      <c r="H38" s="8"/>
      <c r="I38" s="8"/>
      <c r="J38" s="8"/>
      <c r="K38" s="8"/>
      <c r="L38" s="8"/>
    </row>
    <row r="39" spans="8:12" ht="15">
      <c r="H39" s="8"/>
      <c r="I39" s="8"/>
      <c r="J39" s="8"/>
      <c r="K39" s="8"/>
      <c r="L39" s="8"/>
    </row>
    <row r="40" spans="8:12" ht="15">
      <c r="H40" s="8"/>
      <c r="I40" s="8"/>
      <c r="J40" s="8"/>
      <c r="K40" s="8"/>
      <c r="L40" s="8"/>
    </row>
    <row r="41" spans="8:12" ht="15">
      <c r="H41" s="8"/>
      <c r="I41" s="8"/>
      <c r="J41" s="8"/>
      <c r="K41" s="8"/>
      <c r="L41" s="8"/>
    </row>
    <row r="42" spans="8:12" ht="15">
      <c r="H42" s="8"/>
      <c r="I42" s="13"/>
      <c r="J42" s="8"/>
      <c r="K42" s="8"/>
      <c r="L42" s="8"/>
    </row>
    <row r="43" spans="8:12" ht="15">
      <c r="H43" s="8"/>
      <c r="I43" s="8"/>
      <c r="J43" s="8"/>
      <c r="K43" s="8"/>
      <c r="L43" s="8"/>
    </row>
    <row r="44" spans="8:12" ht="15">
      <c r="H44" s="8"/>
      <c r="I44" s="8"/>
      <c r="J44" s="8"/>
      <c r="K44" s="8"/>
      <c r="L44" s="8"/>
    </row>
    <row r="45" spans="8:12" ht="15">
      <c r="H45" s="8"/>
      <c r="I45" s="8"/>
      <c r="J45" s="8"/>
      <c r="K45" s="8"/>
      <c r="L45" s="8"/>
    </row>
  </sheetData>
  <sheetProtection/>
  <mergeCells count="6">
    <mergeCell ref="A1:K1"/>
    <mergeCell ref="A2:K2"/>
    <mergeCell ref="A11:K16"/>
    <mergeCell ref="A9:K9"/>
    <mergeCell ref="A6:D6"/>
    <mergeCell ref="A7:D7"/>
  </mergeCells>
  <printOptions horizontalCentered="1"/>
  <pageMargins left="0.59" right="0.41" top="0.74"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buh-5</cp:lastModifiedBy>
  <cp:lastPrinted>2013-08-01T23:26:18Z</cp:lastPrinted>
  <dcterms:created xsi:type="dcterms:W3CDTF">1996-10-08T23:32:33Z</dcterms:created>
  <dcterms:modified xsi:type="dcterms:W3CDTF">2014-04-25T00:58:55Z</dcterms:modified>
  <cp:category/>
  <cp:version/>
  <cp:contentType/>
  <cp:contentStatus/>
</cp:coreProperties>
</file>